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ECA_MERITOS\ENTREGAR ANDALUCIA NOVIEMBRE 2022\MATERIALES_TIC\"/>
    </mc:Choice>
  </mc:AlternateContent>
  <xr:revisionPtr revIDLastSave="0" documentId="13_ncr:1_{4872829D-3063-4E0D-8B25-B91E302A91E5}" xr6:coauthVersionLast="47" xr6:coauthVersionMax="47" xr10:uidLastSave="{00000000-0000-0000-0000-000000000000}"/>
  <bookViews>
    <workbookView xWindow="-120" yWindow="-120" windowWidth="20730" windowHeight="11760" xr2:uid="{C7EFB9F8-E3FD-4391-AA48-3DAF8D5C3829}"/>
  </bookViews>
  <sheets>
    <sheet name="INICIO" sheetId="3" r:id="rId1"/>
    <sheet name="DATOS" sheetId="1" r:id="rId2"/>
    <sheet name="Lista palabras_01" sheetId="2" r:id="rId3"/>
    <sheet name="Lista palabras_02" sheetId="6" r:id="rId4"/>
    <sheet name="Lista palabras_03" sheetId="7" r:id="rId5"/>
    <sheet name="Lista palabras_04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C2" i="1"/>
  <c r="B3" i="1"/>
  <c r="E2" i="1"/>
  <c r="A8" i="3"/>
  <c r="B7" i="3"/>
  <c r="B6" i="3"/>
  <c r="B5" i="3"/>
  <c r="O29" i="8" l="1"/>
  <c r="O30" i="8" s="1"/>
  <c r="L30" i="8"/>
  <c r="I30" i="8"/>
  <c r="F30" i="8"/>
  <c r="L29" i="8"/>
  <c r="I29" i="8"/>
  <c r="F29" i="8"/>
  <c r="O30" i="7"/>
  <c r="O29" i="7"/>
  <c r="L29" i="7"/>
  <c r="L30" i="7" s="1"/>
  <c r="I29" i="7"/>
  <c r="I30" i="7" s="1"/>
  <c r="O30" i="6"/>
  <c r="L30" i="6"/>
  <c r="I30" i="6"/>
  <c r="F30" i="6"/>
  <c r="O29" i="6"/>
  <c r="L29" i="6"/>
  <c r="I29" i="6"/>
  <c r="F29" i="6"/>
  <c r="O29" i="2"/>
  <c r="O30" i="2" s="1"/>
  <c r="L29" i="2"/>
  <c r="L30" i="2" s="1"/>
  <c r="I29" i="2"/>
  <c r="I30" i="2" s="1"/>
  <c r="F29" i="2"/>
  <c r="F30" i="2" s="1"/>
  <c r="C16" i="3"/>
  <c r="C17" i="3" s="1"/>
  <c r="C29" i="8"/>
  <c r="C30" i="8" s="1"/>
  <c r="C29" i="7"/>
  <c r="C30" i="7" s="1"/>
  <c r="C29" i="6"/>
  <c r="C30" i="6" s="1"/>
  <c r="D3" i="2"/>
  <c r="G3" i="2" s="1"/>
  <c r="J3" i="2" s="1"/>
  <c r="M3" i="2" s="1"/>
  <c r="P3" i="2" s="1"/>
  <c r="D3" i="6" s="1"/>
  <c r="G3" i="6" s="1"/>
  <c r="J3" i="6" s="1"/>
  <c r="M3" i="6" s="1"/>
  <c r="P3" i="6" s="1"/>
  <c r="D3" i="7" s="1"/>
  <c r="G3" i="7" s="1"/>
  <c r="J3" i="7" s="1"/>
  <c r="M3" i="7" s="1"/>
  <c r="P3" i="7" s="1"/>
  <c r="D3" i="8" s="1"/>
  <c r="G3" i="8" s="1"/>
  <c r="J3" i="8" s="1"/>
  <c r="M3" i="8" s="1"/>
  <c r="P3" i="8" s="1"/>
  <c r="C29" i="2"/>
  <c r="C30" i="2" s="1"/>
  <c r="F29" i="7" l="1"/>
  <c r="F3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VILLEGAS LIROLA</author>
  </authors>
  <commentList>
    <comment ref="D16" authorId="0" shapeId="0" xr:uid="{171371F6-5B7B-4A70-8338-15DE94240D77}">
      <text>
        <r>
          <rPr>
            <b/>
            <sz val="9"/>
            <color indexed="81"/>
            <rFont val="Tahoma"/>
            <family val="2"/>
          </rPr>
          <t>Indicar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 xr:uid="{23F76385-707F-40A3-AB50-C1F8BDBBA698}">
      <text>
        <r>
          <rPr>
            <b/>
            <sz val="9"/>
            <color indexed="81"/>
            <rFont val="Tahoma"/>
            <family val="2"/>
          </rPr>
          <t>Indicar 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VILLEGAS LIROLA</author>
  </authors>
  <commentList>
    <comment ref="D3" authorId="0" shapeId="0" xr:uid="{3A0DD36A-BBC0-4732-84B6-79E2AB21FBDD}">
      <text>
        <r>
          <rPr>
            <sz val="9"/>
            <color indexed="81"/>
            <rFont val="Tahoma"/>
            <family val="2"/>
          </rPr>
          <t xml:space="preserve">UMBRAL DE VOZ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DABF3EC-0624-47FB-BC06-B051B9ACC3ED}" keepAlive="1" name="Consulta - Tabla1" description="Conexión a la consulta 'Tabla1' en el libro." type="5" refreshedVersion="6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<sst xmlns="http://schemas.openxmlformats.org/spreadsheetml/2006/main" count="642" uniqueCount="163">
  <si>
    <t>%</t>
  </si>
  <si>
    <t>dB</t>
  </si>
  <si>
    <t>Umbral de voz</t>
  </si>
  <si>
    <t>Umbral de palabra</t>
  </si>
  <si>
    <t>Umbral máximo</t>
  </si>
  <si>
    <t>LISTA DE PALABRAS  BALANCEADAS PARA NIÑOS</t>
  </si>
  <si>
    <r>
      <t>A1</t>
    </r>
    <r>
      <rPr>
        <sz val="10"/>
        <color rgb="FF000000"/>
        <rFont val="Times New Roman"/>
        <family val="1"/>
      </rPr>
      <t xml:space="preserve"> </t>
    </r>
  </si>
  <si>
    <t xml:space="preserve">Mujer </t>
  </si>
  <si>
    <r>
      <t>A2</t>
    </r>
    <r>
      <rPr>
        <sz val="10"/>
        <color rgb="FF000000"/>
        <rFont val="Times New Roman"/>
        <family val="1"/>
      </rPr>
      <t xml:space="preserve"> </t>
    </r>
  </si>
  <si>
    <t xml:space="preserve">Cartel </t>
  </si>
  <si>
    <r>
      <t>A3</t>
    </r>
    <r>
      <rPr>
        <sz val="10"/>
        <color rgb="FF000000"/>
        <rFont val="Times New Roman"/>
        <family val="1"/>
      </rPr>
      <t xml:space="preserve"> </t>
    </r>
  </si>
  <si>
    <t xml:space="preserve">Tardes </t>
  </si>
  <si>
    <r>
      <t>A4</t>
    </r>
    <r>
      <rPr>
        <sz val="10"/>
        <color rgb="FF000000"/>
        <rFont val="Times New Roman"/>
        <family val="1"/>
      </rPr>
      <t xml:space="preserve"> </t>
    </r>
  </si>
  <si>
    <t xml:space="preserve">Alga </t>
  </si>
  <si>
    <r>
      <t>A5</t>
    </r>
    <r>
      <rPr>
        <sz val="10"/>
        <color rgb="FF000000"/>
        <rFont val="Times New Roman"/>
        <family val="1"/>
      </rPr>
      <t xml:space="preserve"> </t>
    </r>
  </si>
  <si>
    <t xml:space="preserve">Techo </t>
  </si>
  <si>
    <t xml:space="preserve">Portal </t>
  </si>
  <si>
    <t xml:space="preserve">Corren </t>
  </si>
  <si>
    <t xml:space="preserve">Anís </t>
  </si>
  <si>
    <t xml:space="preserve">Lunes </t>
  </si>
  <si>
    <t xml:space="preserve">Cobre </t>
  </si>
  <si>
    <t xml:space="preserve">Tierra </t>
  </si>
  <si>
    <t xml:space="preserve">Gases </t>
  </si>
  <si>
    <t xml:space="preserve">Cedo </t>
  </si>
  <si>
    <t xml:space="preserve">Tendo </t>
  </si>
  <si>
    <t xml:space="preserve">Fiesta </t>
  </si>
  <si>
    <t xml:space="preserve">Quince </t>
  </si>
  <si>
    <t xml:space="preserve">Ligo </t>
  </si>
  <si>
    <t xml:space="preserve">Crema </t>
  </si>
  <si>
    <t xml:space="preserve">Bondad </t>
  </si>
  <si>
    <t xml:space="preserve">Puerta </t>
  </si>
  <si>
    <t xml:space="preserve">Hotel </t>
  </si>
  <si>
    <t xml:space="preserve">Nidos </t>
  </si>
  <si>
    <t xml:space="preserve">Guapa </t>
  </si>
  <si>
    <t xml:space="preserve">Choca </t>
  </si>
  <si>
    <t xml:space="preserve">Verdad </t>
  </si>
  <si>
    <t xml:space="preserve">Resta </t>
  </si>
  <si>
    <t xml:space="preserve">Refrán </t>
  </si>
  <si>
    <t xml:space="preserve">Luces </t>
  </si>
  <si>
    <t xml:space="preserve">Dejo </t>
  </si>
  <si>
    <t xml:space="preserve">Arme </t>
  </si>
  <si>
    <t xml:space="preserve">Yema </t>
  </si>
  <si>
    <t xml:space="preserve">Velo </t>
  </si>
  <si>
    <t xml:space="preserve">Pelas </t>
  </si>
  <si>
    <t xml:space="preserve">Humo </t>
  </si>
  <si>
    <t xml:space="preserve">Cine </t>
  </si>
  <si>
    <t xml:space="preserve">Amén </t>
  </si>
  <si>
    <t xml:space="preserve">Ruegas </t>
  </si>
  <si>
    <t xml:space="preserve">Mero </t>
  </si>
  <si>
    <t xml:space="preserve">Finos </t>
  </si>
  <si>
    <t xml:space="preserve">Canto </t>
  </si>
  <si>
    <t xml:space="preserve">Leche </t>
  </si>
  <si>
    <t xml:space="preserve">Vuelas </t>
  </si>
  <si>
    <t xml:space="preserve">Pila </t>
  </si>
  <si>
    <t xml:space="preserve">Laven </t>
  </si>
  <si>
    <t xml:space="preserve">Correr </t>
  </si>
  <si>
    <t xml:space="preserve">Seas </t>
  </si>
  <si>
    <t xml:space="preserve">Cientos </t>
  </si>
  <si>
    <t xml:space="preserve">Sueño </t>
  </si>
  <si>
    <t xml:space="preserve">Mote </t>
  </si>
  <si>
    <t xml:space="preserve">Fuerza </t>
  </si>
  <si>
    <t xml:space="preserve">Anda </t>
  </si>
  <si>
    <t xml:space="preserve">Llaves </t>
  </si>
  <si>
    <t xml:space="preserve">Borde </t>
  </si>
  <si>
    <t xml:space="preserve">Pleno </t>
  </si>
  <si>
    <t xml:space="preserve">León </t>
  </si>
  <si>
    <t xml:space="preserve">Cebra </t>
  </si>
  <si>
    <t xml:space="preserve">Tía </t>
  </si>
  <si>
    <t xml:space="preserve">Terca </t>
  </si>
  <si>
    <t xml:space="preserve">Tecla </t>
  </si>
  <si>
    <t xml:space="preserve">Mulo </t>
  </si>
  <si>
    <t xml:space="preserve">Creo </t>
  </si>
  <si>
    <t xml:space="preserve">Bajo </t>
  </si>
  <si>
    <t xml:space="preserve">Nubes </t>
  </si>
  <si>
    <t xml:space="preserve">Bedel </t>
  </si>
  <si>
    <t xml:space="preserve">Queso </t>
  </si>
  <si>
    <t xml:space="preserve">Lloras </t>
  </si>
  <si>
    <t xml:space="preserve">Curas </t>
  </si>
  <si>
    <t xml:space="preserve">Brisa </t>
  </si>
  <si>
    <t xml:space="preserve">Riña </t>
  </si>
  <si>
    <t xml:space="preserve">Valles </t>
  </si>
  <si>
    <t xml:space="preserve">Mudo </t>
  </si>
  <si>
    <t xml:space="preserve">Hierba </t>
  </si>
  <si>
    <t xml:space="preserve">Cinco </t>
  </si>
  <si>
    <t xml:space="preserve">Gaita </t>
  </si>
  <si>
    <t xml:space="preserve">Veinte </t>
  </si>
  <si>
    <t xml:space="preserve">Nunca </t>
  </si>
  <si>
    <t xml:space="preserve">Mantel </t>
  </si>
  <si>
    <t xml:space="preserve">Hijas </t>
  </si>
  <si>
    <t xml:space="preserve">Callos </t>
  </si>
  <si>
    <t xml:space="preserve">Jefe </t>
  </si>
  <si>
    <t xml:space="preserve">Regla </t>
  </si>
  <si>
    <t xml:space="preserve">Perros </t>
  </si>
  <si>
    <t xml:space="preserve">Justa </t>
  </si>
  <si>
    <t xml:space="preserve">Copias </t>
  </si>
  <si>
    <t xml:space="preserve">Sede </t>
  </si>
  <si>
    <t xml:space="preserve">Venas </t>
  </si>
  <si>
    <t xml:space="preserve">Sartén </t>
  </si>
  <si>
    <t xml:space="preserve">Mesa </t>
  </si>
  <si>
    <t xml:space="preserve">Fresa </t>
  </si>
  <si>
    <t xml:space="preserve">Sastre </t>
  </si>
  <si>
    <t xml:space="preserve">Pierna </t>
  </si>
  <si>
    <t xml:space="preserve">Fleco </t>
  </si>
  <si>
    <t xml:space="preserve">Pintor </t>
  </si>
  <si>
    <t xml:space="preserve">Lengua </t>
  </si>
  <si>
    <t xml:space="preserve">Alma </t>
  </si>
  <si>
    <t xml:space="preserve">Pista </t>
  </si>
  <si>
    <t xml:space="preserve">Saca </t>
  </si>
  <si>
    <t xml:space="preserve">Fuente </t>
  </si>
  <si>
    <t xml:space="preserve">Orden </t>
  </si>
  <si>
    <t xml:space="preserve">Higos </t>
  </si>
  <si>
    <t xml:space="preserve">Tima </t>
  </si>
  <si>
    <t xml:space="preserve">Coche </t>
  </si>
  <si>
    <t xml:space="preserve">Ese </t>
  </si>
  <si>
    <t xml:space="preserve">Usen </t>
  </si>
  <si>
    <t xml:space="preserve">Puso </t>
  </si>
  <si>
    <t xml:space="preserve">Tiño </t>
  </si>
  <si>
    <t xml:space="preserve">Cada </t>
  </si>
  <si>
    <t xml:space="preserve">Hacha </t>
  </si>
  <si>
    <t xml:space="preserve">Osa </t>
  </si>
  <si>
    <t xml:space="preserve">Diga </t>
  </si>
  <si>
    <t xml:space="preserve">Tiempo </t>
  </si>
  <si>
    <t xml:space="preserve">Leyes </t>
  </si>
  <si>
    <t xml:space="preserve">Lado </t>
  </si>
  <si>
    <t xml:space="preserve">Día </t>
  </si>
  <si>
    <t xml:space="preserve">Uvas </t>
  </si>
  <si>
    <t xml:space="preserve">Monton </t>
  </si>
  <si>
    <t xml:space="preserve">Torres </t>
  </si>
  <si>
    <t xml:space="preserve">Veo </t>
  </si>
  <si>
    <t xml:space="preserve">Piso </t>
  </si>
  <si>
    <t xml:space="preserve">Noche </t>
  </si>
  <si>
    <t xml:space="preserve">Alzar </t>
  </si>
  <si>
    <t xml:space="preserve">Moza </t>
  </si>
  <si>
    <t xml:space="preserve">(    /25) </t>
  </si>
  <si>
    <t xml:space="preserve">(  %) </t>
  </si>
  <si>
    <t xml:space="preserve">Test Audiológico II Protocolo de Navarra, desarrollado por M.R. Cárdenas y V. Marrero </t>
  </si>
  <si>
    <t>PROCEDIMIENTO</t>
  </si>
  <si>
    <t>Indicar dB cuando evaluado cree entender las palabras</t>
  </si>
  <si>
    <t>1. Umbral de Voz (UV)</t>
  </si>
  <si>
    <t>2. Umbral detección de Palabra (UDP)</t>
  </si>
  <si>
    <t>Indicar dB cuando evaluado REPITE correctamente la primera palabra</t>
  </si>
  <si>
    <t>3. Umbral Inteligibilidad de la Palabra (UMDI)</t>
  </si>
  <si>
    <t>Indicar dB cuando REPITE correctamente 50%</t>
  </si>
  <si>
    <t>Acierto=1 Error=0</t>
  </si>
  <si>
    <t>4_1. Umbral de Máxima Discriminacion 01</t>
  </si>
  <si>
    <t xml:space="preserve">Indicar dB cuando obtiene máxima puntuación </t>
  </si>
  <si>
    <t>Después de Umbral Máxima Discriminación subir 5dB y valorar %</t>
  </si>
  <si>
    <t>Después de Umbral Máxima Discriminación subir 10 dB y valorar %</t>
  </si>
  <si>
    <t>TRASLADAR ESTOS VALORES A HOJA DATOS</t>
  </si>
  <si>
    <t>AUDIOMETRIA VOCAL</t>
  </si>
  <si>
    <t>Umbral inteligibilidad</t>
  </si>
  <si>
    <t>Nombre alumno/a:</t>
  </si>
  <si>
    <t>ALUMNO/A. VIA AEREA</t>
  </si>
  <si>
    <t>Fecha Nacimiento</t>
  </si>
  <si>
    <t>Fecha Exploración</t>
  </si>
  <si>
    <t>Años:</t>
  </si>
  <si>
    <t>Meses:</t>
  </si>
  <si>
    <t xml:space="preserve">Días: </t>
  </si>
  <si>
    <t>Nombre alumno/a</t>
  </si>
  <si>
    <t>Fecha exploración</t>
  </si>
  <si>
    <t>F. nac.</t>
  </si>
  <si>
    <t>Edad</t>
  </si>
  <si>
    <t>https://doi.org/10.5281/zenodo.4775317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</si>
</sst>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yy;@"/>
    <numFmt numFmtId="165" formatCode="dd\-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/>
    <xf numFmtId="0" fontId="8" fillId="3" borderId="0" xfId="1" applyFill="1" applyAlignment="1">
      <alignment wrapText="1"/>
    </xf>
    <xf numFmtId="0" fontId="0" fillId="4" borderId="0" xfId="0" applyFill="1"/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justify" vertical="center" wrapText="1"/>
    </xf>
    <xf numFmtId="0" fontId="0" fillId="5" borderId="0" xfId="0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justify" vertical="center" wrapText="1"/>
    </xf>
    <xf numFmtId="0" fontId="0" fillId="7" borderId="0" xfId="0" applyFill="1"/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justify" vertical="center" wrapText="1"/>
    </xf>
    <xf numFmtId="0" fontId="10" fillId="0" borderId="2" xfId="0" applyFont="1" applyBorder="1"/>
    <xf numFmtId="0" fontId="12" fillId="9" borderId="0" xfId="0" applyFont="1" applyFill="1" applyAlignment="1" applyProtection="1">
      <alignment horizontal="center" vertical="center"/>
      <protection locked="0"/>
    </xf>
    <xf numFmtId="164" fontId="10" fillId="9" borderId="0" xfId="0" applyNumberFormat="1" applyFont="1" applyFill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4" fillId="0" borderId="0" xfId="0" applyFont="1"/>
    <xf numFmtId="165" fontId="0" fillId="0" borderId="0" xfId="0" applyNumberFormat="1"/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justify" vertical="center" wrapText="1"/>
    </xf>
    <xf numFmtId="0" fontId="0" fillId="12" borderId="0" xfId="0" applyFill="1"/>
    <xf numFmtId="0" fontId="3" fillId="12" borderId="0" xfId="0" applyFont="1" applyFill="1" applyAlignment="1">
      <alignment horizontal="left" vertical="center" wrapText="1"/>
    </xf>
    <xf numFmtId="0" fontId="3" fillId="12" borderId="0" xfId="0" applyFont="1" applyFill="1" applyAlignment="1">
      <alignment horizontal="justify" vertical="center" wrapText="1"/>
    </xf>
    <xf numFmtId="164" fontId="10" fillId="10" borderId="0" xfId="0" applyNumberFormat="1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  <xf numFmtId="0" fontId="0" fillId="9" borderId="0" xfId="0" applyFill="1" applyProtection="1"/>
    <xf numFmtId="0" fontId="13" fillId="6" borderId="0" xfId="0" applyFont="1" applyFill="1" applyAlignment="1" applyProtection="1">
      <alignment horizontal="center" vertical="center"/>
    </xf>
    <xf numFmtId="0" fontId="0" fillId="6" borderId="0" xfId="0" applyFill="1" applyProtection="1"/>
    <xf numFmtId="0" fontId="11" fillId="0" borderId="0" xfId="0" applyFont="1" applyProtection="1">
      <protection locked="0"/>
    </xf>
    <xf numFmtId="0" fontId="12" fillId="8" borderId="0" xfId="0" applyFont="1" applyFill="1" applyAlignment="1">
      <alignment horizontal="center" vertical="center"/>
    </xf>
    <xf numFmtId="0" fontId="0" fillId="0" borderId="0" xfId="0"/>
    <xf numFmtId="164" fontId="10" fillId="10" borderId="0" xfId="0" applyNumberFormat="1" applyFont="1" applyFill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164" fontId="10" fillId="11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85"/>
      <color rgb="FFC9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Logoaudiometria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DATOS!$B$4</c:f>
              <c:strCache>
                <c:ptCount val="1"/>
                <c:pt idx="0">
                  <c:v>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952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10-4A9E-BE96-0319CC13D049}"/>
              </c:ext>
            </c:extLst>
          </c:dPt>
          <c:dPt>
            <c:idx val="20"/>
            <c:marker>
              <c:symbol val="circle"/>
              <c:size val="5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9525" cap="rnd">
                <a:solidFill>
                  <a:srgbClr val="ED7D3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510-4A9E-BE96-0319CC13D0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DATOS!$A$5:$A$25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DATOS!$B$5:$B$25</c:f>
              <c:numCache>
                <c:formatCode>General</c:formatCode>
                <c:ptCount val="21"/>
                <c:pt idx="2">
                  <c:v>0</c:v>
                </c:pt>
                <c:pt idx="5">
                  <c:v>0</c:v>
                </c:pt>
                <c:pt idx="10">
                  <c:v>55</c:v>
                </c:pt>
                <c:pt idx="1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10-4A9E-BE96-0319CC13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743632"/>
        <c:axId val="447743960"/>
      </c:scatterChart>
      <c:valAx>
        <c:axId val="44774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dB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7743960"/>
        <c:crosses val="autoZero"/>
        <c:crossBetween val="midCat"/>
      </c:valAx>
      <c:valAx>
        <c:axId val="44774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7743632"/>
        <c:crosses val="autoZero"/>
        <c:crossBetween val="midCat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452436</xdr:colOff>
      <xdr:row>21</xdr:row>
      <xdr:rowOff>38100</xdr:rowOff>
    </xdr:from>
    <xdr:to>
      <xdr:col>13</xdr:col>
      <xdr:colOff>485775</xdr:colOff>
      <xdr:row>41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CED848A-26BC-4273-B0E5-0BCDD21E0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5281/zenodo.4775317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7FEA-503A-4F10-B2C9-8BDD6B3CF374}">
  <dimension ref="A1:E20"/>
  <sheetViews>
    <sheetView tabSelected="1" workbookViewId="0">
      <selection activeCell="E1" sqref="E1"/>
    </sheetView>
  </sheetViews>
  <sheetFormatPr baseColWidth="10" defaultRowHeight="15" x14ac:dyDescent="0.25"/>
  <cols>
    <col min="1" max="1" width="29.140625" customWidth="1"/>
    <col min="2" max="2" width="41.7109375" customWidth="1"/>
  </cols>
  <sheetData>
    <row r="1" spans="1:5" ht="21" x14ac:dyDescent="0.35">
      <c r="A1" s="9" t="s">
        <v>149</v>
      </c>
      <c r="B1" s="47" t="s">
        <v>162</v>
      </c>
    </row>
    <row r="2" spans="1:5" ht="15.75" x14ac:dyDescent="0.25">
      <c r="A2" s="21" t="s">
        <v>151</v>
      </c>
      <c r="B2" s="40" t="s">
        <v>152</v>
      </c>
      <c r="C2" s="40"/>
      <c r="D2" s="40"/>
      <c r="E2" s="40"/>
    </row>
    <row r="3" spans="1:5" ht="15.75" x14ac:dyDescent="0.25">
      <c r="A3" s="41" t="s">
        <v>153</v>
      </c>
      <c r="B3" s="42"/>
      <c r="C3" s="41" t="s">
        <v>154</v>
      </c>
      <c r="D3" s="42"/>
      <c r="E3" s="22"/>
    </row>
    <row r="4" spans="1:5" x14ac:dyDescent="0.25">
      <c r="A4" s="43">
        <v>40621</v>
      </c>
      <c r="B4" s="44"/>
      <c r="C4" s="45">
        <v>43871</v>
      </c>
      <c r="D4" s="46"/>
      <c r="E4" s="23"/>
    </row>
    <row r="5" spans="1:5" x14ac:dyDescent="0.25">
      <c r="A5" s="35" t="s">
        <v>155</v>
      </c>
      <c r="B5" s="36">
        <f>DATEDIF(A4,C4,"y")</f>
        <v>8</v>
      </c>
      <c r="C5" s="37"/>
      <c r="D5" s="37"/>
      <c r="E5" s="23"/>
    </row>
    <row r="6" spans="1:5" x14ac:dyDescent="0.25">
      <c r="A6" s="35" t="s">
        <v>156</v>
      </c>
      <c r="B6" s="36">
        <f>DATEDIF(A4,C4,"ym")</f>
        <v>10</v>
      </c>
      <c r="C6" s="37"/>
      <c r="D6" s="37"/>
      <c r="E6" s="23"/>
    </row>
    <row r="7" spans="1:5" x14ac:dyDescent="0.25">
      <c r="A7" s="35" t="s">
        <v>157</v>
      </c>
      <c r="B7" s="36">
        <f>DATEDIF(A4,C4,"md")</f>
        <v>22</v>
      </c>
      <c r="C7" s="37"/>
      <c r="D7" s="37"/>
      <c r="E7" s="23"/>
    </row>
    <row r="8" spans="1:5" x14ac:dyDescent="0.25">
      <c r="A8" s="38" t="str">
        <f>DATEDIF(A4,C4,"y") &amp; " años " &amp; DATEDIF(A4,C4,"ym") &amp; " meses " &amp; DATEDIF(A4,C4,"md") &amp; " días"</f>
        <v>8 años 10 meses 22 días</v>
      </c>
      <c r="B8" s="39"/>
      <c r="C8" s="39"/>
      <c r="D8" s="39"/>
      <c r="E8" s="24"/>
    </row>
    <row r="9" spans="1:5" x14ac:dyDescent="0.25">
      <c r="A9" s="10" t="s">
        <v>136</v>
      </c>
      <c r="C9" t="s">
        <v>1</v>
      </c>
      <c r="D9" t="s">
        <v>0</v>
      </c>
    </row>
    <row r="10" spans="1:5" ht="30" x14ac:dyDescent="0.25">
      <c r="A10" s="12" t="s">
        <v>138</v>
      </c>
      <c r="B10" s="27" t="s">
        <v>137</v>
      </c>
      <c r="C10">
        <v>5</v>
      </c>
      <c r="D10" s="29">
        <v>0</v>
      </c>
    </row>
    <row r="11" spans="1:5" ht="30" x14ac:dyDescent="0.25">
      <c r="A11" s="28" t="s">
        <v>139</v>
      </c>
      <c r="B11" s="28" t="s">
        <v>140</v>
      </c>
      <c r="C11">
        <v>10</v>
      </c>
      <c r="D11" s="29">
        <v>0</v>
      </c>
    </row>
    <row r="12" spans="1:5" x14ac:dyDescent="0.25">
      <c r="D12" s="29"/>
    </row>
    <row r="13" spans="1:5" ht="30" x14ac:dyDescent="0.25">
      <c r="A13" s="7" t="s">
        <v>141</v>
      </c>
      <c r="B13" s="7" t="s">
        <v>142</v>
      </c>
      <c r="C13">
        <v>55</v>
      </c>
      <c r="D13" s="29">
        <v>50</v>
      </c>
    </row>
    <row r="14" spans="1:5" ht="30" x14ac:dyDescent="0.25">
      <c r="A14" s="7" t="s">
        <v>144</v>
      </c>
      <c r="B14" s="7" t="s">
        <v>145</v>
      </c>
      <c r="C14">
        <v>70</v>
      </c>
      <c r="D14" s="29">
        <v>100</v>
      </c>
    </row>
    <row r="15" spans="1:5" x14ac:dyDescent="0.25">
      <c r="A15" s="7"/>
    </row>
    <row r="16" spans="1:5" ht="30" x14ac:dyDescent="0.25">
      <c r="A16" s="7"/>
      <c r="B16" s="7" t="s">
        <v>146</v>
      </c>
      <c r="C16">
        <f>C14+5</f>
        <v>75</v>
      </c>
    </row>
    <row r="17" spans="1:4" ht="30" x14ac:dyDescent="0.25">
      <c r="B17" s="7" t="s">
        <v>147</v>
      </c>
      <c r="C17">
        <f>C16+5</f>
        <v>80</v>
      </c>
    </row>
    <row r="20" spans="1:4" ht="30" x14ac:dyDescent="0.25">
      <c r="A20" s="11" t="s">
        <v>148</v>
      </c>
    </row>
  </sheetData>
  <mergeCells count="6">
    <mergeCell ref="A8:D8"/>
    <mergeCell ref="B2:E2"/>
    <mergeCell ref="A3:B3"/>
    <mergeCell ref="C3:D3"/>
    <mergeCell ref="A4:B4"/>
    <mergeCell ref="C4:D4"/>
  </mergeCells>
  <hyperlinks>
    <hyperlink ref="A20" location="DATOS!A1" display="TRASLADAR ESTOS VALORES A HOJA DATOS" xr:uid="{4362FBA8-968B-45A3-99FB-FE17427BFD0F}"/>
    <hyperlink ref="B1" r:id="rId1" xr:uid="{7697998A-7D4B-4489-81FA-E9D5FDA831E8}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7A39-8804-49C9-AF6B-9D3E62E5AEBB}">
  <dimension ref="A1:E25"/>
  <sheetViews>
    <sheetView workbookViewId="0">
      <selection activeCell="C29" sqref="C29"/>
    </sheetView>
  </sheetViews>
  <sheetFormatPr baseColWidth="10" defaultRowHeight="15" x14ac:dyDescent="0.25"/>
  <cols>
    <col min="1" max="1" width="15.85546875" customWidth="1"/>
    <col min="2" max="2" width="15.28515625" customWidth="1"/>
    <col min="3" max="3" width="16.5703125" customWidth="1"/>
  </cols>
  <sheetData>
    <row r="1" spans="1:5" ht="18.75" x14ac:dyDescent="0.3">
      <c r="A1" s="25" t="s">
        <v>149</v>
      </c>
    </row>
    <row r="2" spans="1:5" x14ac:dyDescent="0.25">
      <c r="A2" s="5" t="s">
        <v>158</v>
      </c>
      <c r="C2" s="5" t="str">
        <f>INICIO!$B$2</f>
        <v>ALUMNO/A. VIA AEREA</v>
      </c>
      <c r="D2" t="s">
        <v>160</v>
      </c>
      <c r="E2" s="26">
        <f>INICIO!$A$4</f>
        <v>40621</v>
      </c>
    </row>
    <row r="3" spans="1:5" x14ac:dyDescent="0.25">
      <c r="A3" s="5" t="s">
        <v>159</v>
      </c>
      <c r="B3" s="26">
        <f>INICIO!$C$4</f>
        <v>43871</v>
      </c>
      <c r="D3" t="s">
        <v>161</v>
      </c>
      <c r="E3" t="str">
        <f>INICIO!$A$8</f>
        <v>8 años 10 meses 22 días</v>
      </c>
    </row>
    <row r="4" spans="1:5" x14ac:dyDescent="0.25">
      <c r="A4" t="s">
        <v>1</v>
      </c>
      <c r="B4" t="s">
        <v>0</v>
      </c>
    </row>
    <row r="5" spans="1:5" x14ac:dyDescent="0.25">
      <c r="A5">
        <v>0</v>
      </c>
    </row>
    <row r="6" spans="1:5" x14ac:dyDescent="0.25">
      <c r="A6">
        <v>5</v>
      </c>
    </row>
    <row r="7" spans="1:5" x14ac:dyDescent="0.25">
      <c r="A7">
        <v>10</v>
      </c>
      <c r="B7">
        <v>0</v>
      </c>
      <c r="C7" t="s">
        <v>2</v>
      </c>
    </row>
    <row r="8" spans="1:5" x14ac:dyDescent="0.25">
      <c r="A8">
        <v>15</v>
      </c>
    </row>
    <row r="9" spans="1:5" x14ac:dyDescent="0.25">
      <c r="A9">
        <v>20</v>
      </c>
    </row>
    <row r="10" spans="1:5" x14ac:dyDescent="0.25">
      <c r="A10">
        <v>25</v>
      </c>
      <c r="B10">
        <v>0</v>
      </c>
      <c r="C10" t="s">
        <v>3</v>
      </c>
    </row>
    <row r="11" spans="1:5" x14ac:dyDescent="0.25">
      <c r="A11">
        <v>30</v>
      </c>
    </row>
    <row r="12" spans="1:5" x14ac:dyDescent="0.25">
      <c r="A12">
        <v>35</v>
      </c>
    </row>
    <row r="13" spans="1:5" x14ac:dyDescent="0.25">
      <c r="A13">
        <v>40</v>
      </c>
    </row>
    <row r="14" spans="1:5" x14ac:dyDescent="0.25">
      <c r="A14">
        <v>45</v>
      </c>
    </row>
    <row r="15" spans="1:5" x14ac:dyDescent="0.25">
      <c r="A15" s="1">
        <v>50</v>
      </c>
      <c r="B15" s="1">
        <v>55</v>
      </c>
      <c r="C15" t="s">
        <v>150</v>
      </c>
    </row>
    <row r="16" spans="1:5" x14ac:dyDescent="0.25">
      <c r="A16">
        <v>55</v>
      </c>
    </row>
    <row r="17" spans="1:3" x14ac:dyDescent="0.25">
      <c r="A17">
        <v>60</v>
      </c>
    </row>
    <row r="18" spans="1:3" x14ac:dyDescent="0.25">
      <c r="A18">
        <v>65</v>
      </c>
    </row>
    <row r="19" spans="1:3" x14ac:dyDescent="0.25">
      <c r="A19">
        <v>70</v>
      </c>
      <c r="B19">
        <v>100</v>
      </c>
      <c r="C19" t="s">
        <v>4</v>
      </c>
    </row>
    <row r="20" spans="1:3" x14ac:dyDescent="0.25">
      <c r="A20">
        <v>75</v>
      </c>
    </row>
    <row r="21" spans="1:3" x14ac:dyDescent="0.25">
      <c r="A21">
        <v>80</v>
      </c>
    </row>
    <row r="22" spans="1:3" x14ac:dyDescent="0.25">
      <c r="A22">
        <v>85</v>
      </c>
    </row>
    <row r="23" spans="1:3" x14ac:dyDescent="0.25">
      <c r="A23">
        <v>90</v>
      </c>
    </row>
    <row r="24" spans="1:3" x14ac:dyDescent="0.25">
      <c r="A24">
        <v>95</v>
      </c>
    </row>
    <row r="25" spans="1:3" x14ac:dyDescent="0.25">
      <c r="A25">
        <v>100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5E156-C6B0-46F4-956D-2458C42C149D}">
  <sheetPr>
    <tabColor theme="7" tint="0.79998168889431442"/>
  </sheetPr>
  <dimension ref="A1:P32"/>
  <sheetViews>
    <sheetView topLeftCell="A13" workbookViewId="0">
      <selection activeCell="A3" sqref="A3:P3"/>
    </sheetView>
  </sheetViews>
  <sheetFormatPr baseColWidth="10" defaultRowHeight="15" x14ac:dyDescent="0.25"/>
  <cols>
    <col min="1" max="1" width="5.5703125" customWidth="1"/>
    <col min="2" max="4" width="12.85546875" customWidth="1"/>
    <col min="5" max="7" width="15" customWidth="1"/>
    <col min="8" max="8" width="8.85546875" customWidth="1"/>
    <col min="9" max="9" width="11.85546875" customWidth="1"/>
    <col min="10" max="10" width="3.85546875" customWidth="1"/>
    <col min="11" max="11" width="9.140625" customWidth="1"/>
    <col min="12" max="12" width="10.85546875" customWidth="1"/>
    <col min="13" max="13" width="5" customWidth="1"/>
    <col min="14" max="14" width="8" customWidth="1"/>
    <col min="15" max="15" width="9.7109375" customWidth="1"/>
    <col min="16" max="16" width="4.28515625" customWidth="1"/>
  </cols>
  <sheetData>
    <row r="1" spans="1:16" x14ac:dyDescent="0.25">
      <c r="B1" t="s">
        <v>5</v>
      </c>
    </row>
    <row r="2" spans="1:16" x14ac:dyDescent="0.25">
      <c r="B2" s="5"/>
      <c r="C2" s="2"/>
      <c r="D2" s="2" t="s">
        <v>1</v>
      </c>
      <c r="G2" s="2" t="s">
        <v>1</v>
      </c>
      <c r="J2" s="2" t="s">
        <v>1</v>
      </c>
      <c r="M2" s="2" t="s">
        <v>1</v>
      </c>
      <c r="P2" s="2" t="s">
        <v>1</v>
      </c>
    </row>
    <row r="3" spans="1:16" ht="26.25" x14ac:dyDescent="0.25">
      <c r="B3" s="2" t="s">
        <v>6</v>
      </c>
      <c r="C3" s="8" t="s">
        <v>143</v>
      </c>
      <c r="D3" s="5">
        <f>INICIO!$C$11</f>
        <v>10</v>
      </c>
      <c r="E3" s="2" t="s">
        <v>8</v>
      </c>
      <c r="F3" s="8" t="s">
        <v>143</v>
      </c>
      <c r="G3" s="2">
        <f>D3+5</f>
        <v>15</v>
      </c>
      <c r="H3" s="2" t="s">
        <v>10</v>
      </c>
      <c r="I3" s="8" t="s">
        <v>143</v>
      </c>
      <c r="J3" s="2">
        <f>G3+5</f>
        <v>20</v>
      </c>
      <c r="K3" s="2" t="s">
        <v>12</v>
      </c>
      <c r="L3" s="8" t="s">
        <v>143</v>
      </c>
      <c r="M3" s="2">
        <f>J3+5</f>
        <v>25</v>
      </c>
      <c r="N3" s="2" t="s">
        <v>14</v>
      </c>
      <c r="O3" s="8" t="s">
        <v>143</v>
      </c>
      <c r="P3" s="5">
        <f>M3+5</f>
        <v>30</v>
      </c>
    </row>
    <row r="4" spans="1:16" x14ac:dyDescent="0.25">
      <c r="A4" s="12">
        <v>1</v>
      </c>
      <c r="B4" s="13" t="s">
        <v>7</v>
      </c>
      <c r="C4" s="13">
        <v>1</v>
      </c>
      <c r="D4" s="13"/>
      <c r="E4" s="13" t="s">
        <v>9</v>
      </c>
      <c r="F4" s="13"/>
      <c r="G4" s="13"/>
      <c r="H4" s="13" t="s">
        <v>11</v>
      </c>
      <c r="I4" s="13"/>
      <c r="J4" s="13"/>
      <c r="K4" s="13" t="s">
        <v>13</v>
      </c>
      <c r="L4" s="13"/>
      <c r="M4" s="13"/>
      <c r="N4" s="13" t="s">
        <v>15</v>
      </c>
      <c r="O4" s="12"/>
      <c r="P4" s="12"/>
    </row>
    <row r="5" spans="1:16" x14ac:dyDescent="0.25">
      <c r="A5">
        <v>2</v>
      </c>
      <c r="B5" s="3" t="s">
        <v>16</v>
      </c>
      <c r="C5" s="3">
        <v>0</v>
      </c>
      <c r="D5" s="3"/>
      <c r="E5" s="3" t="s">
        <v>17</v>
      </c>
      <c r="F5" s="3"/>
      <c r="G5" s="3"/>
      <c r="H5" s="3" t="s">
        <v>18</v>
      </c>
      <c r="I5" s="3"/>
      <c r="J5" s="3"/>
      <c r="K5" s="3" t="s">
        <v>19</v>
      </c>
      <c r="L5" s="3"/>
      <c r="M5" s="3"/>
      <c r="N5" s="3" t="s">
        <v>20</v>
      </c>
    </row>
    <row r="6" spans="1:16" x14ac:dyDescent="0.25">
      <c r="A6" s="12">
        <v>3</v>
      </c>
      <c r="B6" s="13" t="s">
        <v>21</v>
      </c>
      <c r="C6" s="13">
        <v>1</v>
      </c>
      <c r="D6" s="13"/>
      <c r="E6" s="13" t="s">
        <v>22</v>
      </c>
      <c r="F6" s="13"/>
      <c r="G6" s="13"/>
      <c r="H6" s="13" t="s">
        <v>23</v>
      </c>
      <c r="I6" s="13"/>
      <c r="J6" s="13"/>
      <c r="K6" s="13" t="s">
        <v>24</v>
      </c>
      <c r="L6" s="13"/>
      <c r="M6" s="13"/>
      <c r="N6" s="13" t="s">
        <v>25</v>
      </c>
      <c r="O6" s="12"/>
      <c r="P6" s="12"/>
    </row>
    <row r="7" spans="1:16" x14ac:dyDescent="0.25">
      <c r="A7">
        <v>4</v>
      </c>
      <c r="B7" s="3" t="s">
        <v>26</v>
      </c>
      <c r="C7" s="3">
        <v>0</v>
      </c>
      <c r="D7" s="3"/>
      <c r="E7" s="3" t="s">
        <v>27</v>
      </c>
      <c r="F7" s="3"/>
      <c r="G7" s="3"/>
      <c r="H7" s="3" t="s">
        <v>28</v>
      </c>
      <c r="I7" s="3"/>
      <c r="J7" s="3"/>
      <c r="K7" s="3" t="s">
        <v>29</v>
      </c>
      <c r="L7" s="3"/>
      <c r="M7" s="3"/>
      <c r="N7" s="3" t="s">
        <v>30</v>
      </c>
    </row>
    <row r="8" spans="1:16" x14ac:dyDescent="0.25">
      <c r="A8" s="12">
        <v>5</v>
      </c>
      <c r="B8" s="13" t="s">
        <v>31</v>
      </c>
      <c r="C8" s="13">
        <v>1</v>
      </c>
      <c r="D8" s="13"/>
      <c r="E8" s="13" t="s">
        <v>32</v>
      </c>
      <c r="F8" s="13"/>
      <c r="G8" s="13"/>
      <c r="H8" s="13" t="s">
        <v>33</v>
      </c>
      <c r="I8" s="13"/>
      <c r="J8" s="13"/>
      <c r="K8" s="13" t="s">
        <v>34</v>
      </c>
      <c r="L8" s="13"/>
      <c r="M8" s="13"/>
      <c r="N8" s="14" t="s">
        <v>35</v>
      </c>
      <c r="O8" s="12"/>
      <c r="P8" s="12"/>
    </row>
    <row r="9" spans="1:16" x14ac:dyDescent="0.25">
      <c r="A9">
        <v>6</v>
      </c>
      <c r="B9" s="3" t="s">
        <v>36</v>
      </c>
      <c r="C9" s="3">
        <v>1</v>
      </c>
      <c r="D9" s="3"/>
      <c r="E9" s="3" t="s">
        <v>37</v>
      </c>
      <c r="F9" s="3"/>
      <c r="G9" s="3"/>
      <c r="H9" s="3" t="s">
        <v>38</v>
      </c>
      <c r="I9" s="3"/>
      <c r="J9" s="3"/>
      <c r="K9" s="3" t="s">
        <v>39</v>
      </c>
      <c r="L9" s="3"/>
      <c r="M9" s="3"/>
      <c r="N9" s="3" t="s">
        <v>40</v>
      </c>
    </row>
    <row r="10" spans="1:16" x14ac:dyDescent="0.25">
      <c r="A10" s="12">
        <v>7</v>
      </c>
      <c r="B10" s="13" t="s">
        <v>41</v>
      </c>
      <c r="C10" s="13">
        <v>1</v>
      </c>
      <c r="D10" s="13"/>
      <c r="E10" s="13" t="s">
        <v>42</v>
      </c>
      <c r="F10" s="13"/>
      <c r="G10" s="13"/>
      <c r="H10" s="13" t="s">
        <v>43</v>
      </c>
      <c r="I10" s="13"/>
      <c r="J10" s="13"/>
      <c r="K10" s="13" t="s">
        <v>44</v>
      </c>
      <c r="L10" s="13"/>
      <c r="M10" s="13"/>
      <c r="N10" s="13" t="s">
        <v>45</v>
      </c>
      <c r="O10" s="12"/>
      <c r="P10" s="12"/>
    </row>
    <row r="11" spans="1:16" x14ac:dyDescent="0.25">
      <c r="A11">
        <v>8</v>
      </c>
      <c r="B11" s="3" t="s">
        <v>13</v>
      </c>
      <c r="C11" s="3">
        <v>1</v>
      </c>
      <c r="D11" s="3"/>
      <c r="E11" s="3" t="s">
        <v>46</v>
      </c>
      <c r="F11" s="3"/>
      <c r="G11" s="3"/>
      <c r="H11" s="3" t="s">
        <v>47</v>
      </c>
      <c r="I11" s="3"/>
      <c r="J11" s="3"/>
      <c r="K11" s="3" t="s">
        <v>48</v>
      </c>
      <c r="L11" s="3"/>
      <c r="M11" s="3"/>
      <c r="N11" s="3" t="s">
        <v>49</v>
      </c>
    </row>
    <row r="12" spans="1:16" x14ac:dyDescent="0.25">
      <c r="A12" s="12">
        <v>9</v>
      </c>
      <c r="B12" s="13" t="s">
        <v>50</v>
      </c>
      <c r="C12" s="13">
        <v>1</v>
      </c>
      <c r="D12" s="13"/>
      <c r="E12" s="13" t="s">
        <v>51</v>
      </c>
      <c r="F12" s="13"/>
      <c r="G12" s="13"/>
      <c r="H12" s="13" t="s">
        <v>52</v>
      </c>
      <c r="I12" s="13"/>
      <c r="J12" s="13"/>
      <c r="K12" s="13" t="s">
        <v>53</v>
      </c>
      <c r="L12" s="13"/>
      <c r="M12" s="13"/>
      <c r="N12" s="13" t="s">
        <v>54</v>
      </c>
      <c r="O12" s="12"/>
      <c r="P12" s="12"/>
    </row>
    <row r="13" spans="1:16" x14ac:dyDescent="0.25">
      <c r="A13">
        <v>10</v>
      </c>
      <c r="B13" s="3" t="s">
        <v>55</v>
      </c>
      <c r="C13" s="3">
        <v>1</v>
      </c>
      <c r="D13" s="3"/>
      <c r="E13" s="3" t="s">
        <v>56</v>
      </c>
      <c r="F13" s="3"/>
      <c r="G13" s="3"/>
      <c r="H13" s="3" t="s">
        <v>57</v>
      </c>
      <c r="I13" s="3"/>
      <c r="J13" s="3"/>
      <c r="K13" s="3" t="s">
        <v>58</v>
      </c>
      <c r="L13" s="3"/>
      <c r="M13" s="3"/>
      <c r="N13" s="3" t="s">
        <v>59</v>
      </c>
    </row>
    <row r="14" spans="1:16" x14ac:dyDescent="0.25">
      <c r="A14" s="12">
        <v>11</v>
      </c>
      <c r="B14" s="13" t="s">
        <v>60</v>
      </c>
      <c r="C14" s="13">
        <v>1</v>
      </c>
      <c r="D14" s="13"/>
      <c r="E14" s="13" t="s">
        <v>61</v>
      </c>
      <c r="F14" s="13"/>
      <c r="G14" s="13"/>
      <c r="H14" s="13" t="s">
        <v>62</v>
      </c>
      <c r="I14" s="13"/>
      <c r="J14" s="13"/>
      <c r="K14" s="13" t="s">
        <v>63</v>
      </c>
      <c r="L14" s="13"/>
      <c r="M14" s="13"/>
      <c r="N14" s="13" t="s">
        <v>64</v>
      </c>
      <c r="O14" s="12"/>
      <c r="P14" s="12"/>
    </row>
    <row r="15" spans="1:16" x14ac:dyDescent="0.25">
      <c r="A15">
        <v>12</v>
      </c>
      <c r="B15" s="3" t="s">
        <v>65</v>
      </c>
      <c r="C15" s="3">
        <v>0</v>
      </c>
      <c r="D15" s="3"/>
      <c r="E15" s="3" t="s">
        <v>66</v>
      </c>
      <c r="F15" s="3"/>
      <c r="G15" s="3"/>
      <c r="H15" s="3" t="s">
        <v>67</v>
      </c>
      <c r="I15" s="3"/>
      <c r="J15" s="3"/>
      <c r="K15" s="3" t="s">
        <v>68</v>
      </c>
      <c r="L15" s="3"/>
      <c r="M15" s="3"/>
      <c r="N15" s="3" t="s">
        <v>69</v>
      </c>
    </row>
    <row r="16" spans="1:16" x14ac:dyDescent="0.25">
      <c r="A16" s="12">
        <v>13</v>
      </c>
      <c r="B16" s="13" t="s">
        <v>70</v>
      </c>
      <c r="C16" s="13">
        <v>0</v>
      </c>
      <c r="D16" s="13"/>
      <c r="E16" s="13" t="s">
        <v>71</v>
      </c>
      <c r="F16" s="13"/>
      <c r="G16" s="13"/>
      <c r="H16" s="13" t="s">
        <v>72</v>
      </c>
      <c r="I16" s="13"/>
      <c r="J16" s="13"/>
      <c r="K16" s="13" t="s">
        <v>73</v>
      </c>
      <c r="L16" s="13"/>
      <c r="M16" s="13"/>
      <c r="N16" s="13" t="s">
        <v>74</v>
      </c>
      <c r="O16" s="12"/>
      <c r="P16" s="12"/>
    </row>
    <row r="17" spans="1:16" x14ac:dyDescent="0.25">
      <c r="A17">
        <v>14</v>
      </c>
      <c r="B17" s="3" t="s">
        <v>75</v>
      </c>
      <c r="C17" s="3">
        <v>0</v>
      </c>
      <c r="D17" s="3"/>
      <c r="E17" s="3" t="s">
        <v>76</v>
      </c>
      <c r="F17" s="3"/>
      <c r="G17" s="3"/>
      <c r="H17" s="3" t="s">
        <v>77</v>
      </c>
      <c r="I17" s="3"/>
      <c r="J17" s="3"/>
      <c r="K17" s="3" t="s">
        <v>78</v>
      </c>
      <c r="L17" s="3"/>
      <c r="M17" s="3"/>
      <c r="N17" s="3" t="s">
        <v>79</v>
      </c>
    </row>
    <row r="18" spans="1:16" x14ac:dyDescent="0.25">
      <c r="A18" s="12">
        <v>15</v>
      </c>
      <c r="B18" s="13" t="s">
        <v>80</v>
      </c>
      <c r="C18" s="13">
        <v>0</v>
      </c>
      <c r="D18" s="13"/>
      <c r="E18" s="13" t="s">
        <v>81</v>
      </c>
      <c r="F18" s="13"/>
      <c r="G18" s="13"/>
      <c r="H18" s="13" t="s">
        <v>82</v>
      </c>
      <c r="I18" s="13"/>
      <c r="J18" s="13"/>
      <c r="K18" s="13" t="s">
        <v>83</v>
      </c>
      <c r="L18" s="13"/>
      <c r="M18" s="13"/>
      <c r="N18" s="13" t="s">
        <v>84</v>
      </c>
      <c r="O18" s="12"/>
      <c r="P18" s="12"/>
    </row>
    <row r="19" spans="1:16" x14ac:dyDescent="0.25">
      <c r="A19">
        <v>16</v>
      </c>
      <c r="B19" s="3" t="s">
        <v>85</v>
      </c>
      <c r="C19" s="3">
        <v>0</v>
      </c>
      <c r="D19" s="3"/>
      <c r="E19" s="3" t="s">
        <v>86</v>
      </c>
      <c r="F19" s="3"/>
      <c r="G19" s="3"/>
      <c r="H19" s="3" t="s">
        <v>87</v>
      </c>
      <c r="I19" s="3"/>
      <c r="J19" s="3"/>
      <c r="K19" s="3" t="s">
        <v>88</v>
      </c>
      <c r="L19" s="3"/>
      <c r="M19" s="3"/>
      <c r="N19" s="3" t="s">
        <v>89</v>
      </c>
    </row>
    <row r="20" spans="1:16" x14ac:dyDescent="0.25">
      <c r="A20" s="12">
        <v>17</v>
      </c>
      <c r="B20" s="13" t="s">
        <v>90</v>
      </c>
      <c r="C20" s="13">
        <v>0</v>
      </c>
      <c r="D20" s="13"/>
      <c r="E20" s="13" t="s">
        <v>91</v>
      </c>
      <c r="F20" s="13"/>
      <c r="G20" s="13"/>
      <c r="H20" s="13" t="s">
        <v>92</v>
      </c>
      <c r="I20" s="13"/>
      <c r="J20" s="13"/>
      <c r="K20" s="13" t="s">
        <v>93</v>
      </c>
      <c r="L20" s="13"/>
      <c r="M20" s="13"/>
      <c r="N20" s="14" t="s">
        <v>94</v>
      </c>
      <c r="O20" s="12"/>
      <c r="P20" s="12"/>
    </row>
    <row r="21" spans="1:16" x14ac:dyDescent="0.25">
      <c r="A21">
        <v>18</v>
      </c>
      <c r="B21" s="3" t="s">
        <v>95</v>
      </c>
      <c r="C21" s="3">
        <v>0</v>
      </c>
      <c r="D21" s="3"/>
      <c r="E21" s="3" t="s">
        <v>96</v>
      </c>
      <c r="F21" s="3"/>
      <c r="G21" s="3"/>
      <c r="H21" s="3" t="s">
        <v>97</v>
      </c>
      <c r="I21" s="3"/>
      <c r="J21" s="3"/>
      <c r="K21" s="3" t="s">
        <v>98</v>
      </c>
      <c r="L21" s="3"/>
      <c r="M21" s="3"/>
      <c r="N21" s="3" t="s">
        <v>99</v>
      </c>
    </row>
    <row r="22" spans="1:16" x14ac:dyDescent="0.25">
      <c r="A22" s="12">
        <v>19</v>
      </c>
      <c r="B22" s="13" t="s">
        <v>100</v>
      </c>
      <c r="C22" s="13">
        <v>0</v>
      </c>
      <c r="D22" s="13"/>
      <c r="E22" s="13" t="s">
        <v>101</v>
      </c>
      <c r="F22" s="13"/>
      <c r="G22" s="13"/>
      <c r="H22" s="13" t="s">
        <v>102</v>
      </c>
      <c r="I22" s="13"/>
      <c r="J22" s="13"/>
      <c r="K22" s="13" t="s">
        <v>103</v>
      </c>
      <c r="L22" s="13"/>
      <c r="M22" s="13"/>
      <c r="N22" s="14" t="s">
        <v>104</v>
      </c>
      <c r="O22" s="12"/>
      <c r="P22" s="12"/>
    </row>
    <row r="23" spans="1:16" x14ac:dyDescent="0.25">
      <c r="A23">
        <v>20</v>
      </c>
      <c r="B23" s="3" t="s">
        <v>105</v>
      </c>
      <c r="C23" s="3">
        <v>0</v>
      </c>
      <c r="D23" s="3"/>
      <c r="E23" s="3" t="s">
        <v>106</v>
      </c>
      <c r="F23" s="3"/>
      <c r="G23" s="3"/>
      <c r="H23" s="3" t="s">
        <v>107</v>
      </c>
      <c r="I23" s="3"/>
      <c r="J23" s="3"/>
      <c r="K23" s="3" t="s">
        <v>108</v>
      </c>
      <c r="L23" s="3"/>
      <c r="M23" s="3"/>
      <c r="N23" s="3" t="s">
        <v>109</v>
      </c>
    </row>
    <row r="24" spans="1:16" x14ac:dyDescent="0.25">
      <c r="A24" s="12">
        <v>21</v>
      </c>
      <c r="B24" s="13" t="s">
        <v>110</v>
      </c>
      <c r="C24" s="13">
        <v>0</v>
      </c>
      <c r="D24" s="13"/>
      <c r="E24" s="13" t="s">
        <v>111</v>
      </c>
      <c r="F24" s="13"/>
      <c r="G24" s="13"/>
      <c r="H24" s="13" t="s">
        <v>112</v>
      </c>
      <c r="I24" s="13"/>
      <c r="J24" s="13"/>
      <c r="K24" s="13" t="s">
        <v>113</v>
      </c>
      <c r="L24" s="13"/>
      <c r="M24" s="13"/>
      <c r="N24" s="13" t="s">
        <v>114</v>
      </c>
      <c r="O24" s="12"/>
      <c r="P24" s="12"/>
    </row>
    <row r="25" spans="1:16" x14ac:dyDescent="0.25">
      <c r="A25">
        <v>22</v>
      </c>
      <c r="B25" s="3" t="s">
        <v>115</v>
      </c>
      <c r="C25" s="3">
        <v>0</v>
      </c>
      <c r="D25" s="3"/>
      <c r="E25" s="3" t="s">
        <v>116</v>
      </c>
      <c r="F25" s="3"/>
      <c r="G25" s="3"/>
      <c r="H25" s="3" t="s">
        <v>117</v>
      </c>
      <c r="I25" s="3"/>
      <c r="J25" s="3"/>
      <c r="K25" s="3" t="s">
        <v>118</v>
      </c>
      <c r="L25" s="3"/>
      <c r="M25" s="3"/>
      <c r="N25" s="3" t="s">
        <v>119</v>
      </c>
    </row>
    <row r="26" spans="1:16" x14ac:dyDescent="0.25">
      <c r="A26" s="12">
        <v>23</v>
      </c>
      <c r="B26" s="13" t="s">
        <v>120</v>
      </c>
      <c r="C26" s="13">
        <v>0</v>
      </c>
      <c r="D26" s="13"/>
      <c r="E26" s="13" t="s">
        <v>121</v>
      </c>
      <c r="F26" s="13"/>
      <c r="G26" s="13"/>
      <c r="H26" s="13" t="s">
        <v>121</v>
      </c>
      <c r="I26" s="13"/>
      <c r="J26" s="13"/>
      <c r="K26" s="13" t="s">
        <v>122</v>
      </c>
      <c r="L26" s="13"/>
      <c r="M26" s="13"/>
      <c r="N26" s="13" t="s">
        <v>123</v>
      </c>
      <c r="O26" s="12"/>
      <c r="P26" s="12"/>
    </row>
    <row r="27" spans="1:16" x14ac:dyDescent="0.25">
      <c r="A27">
        <v>24</v>
      </c>
      <c r="B27" s="3" t="s">
        <v>124</v>
      </c>
      <c r="C27" s="3">
        <v>1</v>
      </c>
      <c r="D27" s="3"/>
      <c r="E27" s="3" t="s">
        <v>125</v>
      </c>
      <c r="F27" s="3"/>
      <c r="G27" s="3"/>
      <c r="H27" s="3" t="s">
        <v>126</v>
      </c>
      <c r="I27" s="3"/>
      <c r="J27" s="3"/>
      <c r="K27" s="3" t="s">
        <v>127</v>
      </c>
      <c r="L27" s="3"/>
      <c r="M27" s="3"/>
      <c r="N27" s="3" t="s">
        <v>128</v>
      </c>
    </row>
    <row r="28" spans="1:16" x14ac:dyDescent="0.25">
      <c r="A28" s="12">
        <v>25</v>
      </c>
      <c r="B28" s="13" t="s">
        <v>129</v>
      </c>
      <c r="C28" s="13">
        <v>1</v>
      </c>
      <c r="D28" s="13"/>
      <c r="E28" s="13" t="s">
        <v>124</v>
      </c>
      <c r="F28" s="13"/>
      <c r="G28" s="13"/>
      <c r="H28" s="13" t="s">
        <v>130</v>
      </c>
      <c r="I28" s="13"/>
      <c r="J28" s="13"/>
      <c r="K28" s="13" t="s">
        <v>131</v>
      </c>
      <c r="L28" s="13"/>
      <c r="M28" s="13"/>
      <c r="N28" s="13" t="s">
        <v>132</v>
      </c>
      <c r="O28" s="12"/>
      <c r="P28" s="12"/>
    </row>
    <row r="29" spans="1:16" x14ac:dyDescent="0.25">
      <c r="A29" s="29"/>
      <c r="B29" s="30" t="s">
        <v>133</v>
      </c>
      <c r="C29" s="30">
        <f>SUM(C4:C28)/25</f>
        <v>0.44</v>
      </c>
      <c r="D29" s="30"/>
      <c r="E29" s="30" t="s">
        <v>133</v>
      </c>
      <c r="F29" s="30">
        <f>SUM(F4:F28)/25</f>
        <v>0</v>
      </c>
      <c r="G29" s="30"/>
      <c r="H29" s="30" t="s">
        <v>133</v>
      </c>
      <c r="I29" s="30">
        <f>SUM(I4:I28)/25</f>
        <v>0</v>
      </c>
      <c r="J29" s="30"/>
      <c r="K29" s="30" t="s">
        <v>133</v>
      </c>
      <c r="L29" s="30">
        <f>SUM(L4:L28)/25</f>
        <v>0</v>
      </c>
      <c r="M29" s="30"/>
      <c r="N29" s="31" t="s">
        <v>133</v>
      </c>
      <c r="O29" s="30">
        <f>SUM(O4:O28)/25</f>
        <v>0</v>
      </c>
    </row>
    <row r="30" spans="1:16" x14ac:dyDescent="0.25">
      <c r="A30" s="29"/>
      <c r="B30" s="30" t="s">
        <v>134</v>
      </c>
      <c r="C30" s="30">
        <f>C29*100</f>
        <v>44</v>
      </c>
      <c r="D30" s="30"/>
      <c r="E30" s="30" t="s">
        <v>134</v>
      </c>
      <c r="F30" s="30">
        <f>F29*100</f>
        <v>0</v>
      </c>
      <c r="G30" s="30"/>
      <c r="H30" s="30" t="s">
        <v>134</v>
      </c>
      <c r="I30" s="30">
        <f>I29*100</f>
        <v>0</v>
      </c>
      <c r="J30" s="30"/>
      <c r="K30" s="30" t="s">
        <v>134</v>
      </c>
      <c r="L30" s="30">
        <f>L29*100</f>
        <v>0</v>
      </c>
      <c r="M30" s="30"/>
      <c r="N30" s="30" t="s">
        <v>134</v>
      </c>
      <c r="O30" s="30">
        <f>O29*100</f>
        <v>0</v>
      </c>
    </row>
    <row r="32" spans="1:16" x14ac:dyDescent="0.25">
      <c r="A32" s="6" t="s">
        <v>135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3488-21BF-4F12-A8FA-43B99233BA59}">
  <sheetPr>
    <tabColor theme="8" tint="0.79998168889431442"/>
  </sheetPr>
  <dimension ref="A1:P32"/>
  <sheetViews>
    <sheetView topLeftCell="A10" workbookViewId="0">
      <selection activeCell="A3" sqref="A3:P3"/>
    </sheetView>
  </sheetViews>
  <sheetFormatPr baseColWidth="10" defaultRowHeight="15" x14ac:dyDescent="0.25"/>
  <cols>
    <col min="1" max="1" width="5.140625" customWidth="1"/>
    <col min="2" max="2" width="7.85546875" customWidth="1"/>
    <col min="3" max="3" width="9.7109375" customWidth="1"/>
    <col min="4" max="4" width="5.42578125" customWidth="1"/>
    <col min="5" max="5" width="9.42578125" customWidth="1"/>
    <col min="6" max="6" width="9.85546875" customWidth="1"/>
    <col min="7" max="7" width="4" customWidth="1"/>
    <col min="8" max="8" width="9.28515625" customWidth="1"/>
    <col min="9" max="9" width="8.5703125" customWidth="1"/>
    <col min="10" max="10" width="3.85546875" customWidth="1"/>
    <col min="11" max="11" width="8.85546875" customWidth="1"/>
    <col min="12" max="12" width="8.7109375" customWidth="1"/>
    <col min="13" max="13" width="5" customWidth="1"/>
    <col min="14" max="14" width="7.7109375" customWidth="1"/>
    <col min="15" max="15" width="8.5703125" customWidth="1"/>
    <col min="16" max="16" width="5" customWidth="1"/>
  </cols>
  <sheetData>
    <row r="1" spans="1:16" x14ac:dyDescent="0.25">
      <c r="B1" t="s">
        <v>5</v>
      </c>
    </row>
    <row r="2" spans="1:16" x14ac:dyDescent="0.25">
      <c r="B2" s="5"/>
      <c r="C2" s="2"/>
      <c r="D2" s="2" t="s">
        <v>1</v>
      </c>
      <c r="G2" s="2" t="s">
        <v>1</v>
      </c>
      <c r="J2" s="2" t="s">
        <v>1</v>
      </c>
      <c r="M2" s="2" t="s">
        <v>1</v>
      </c>
      <c r="P2" s="2" t="s">
        <v>1</v>
      </c>
    </row>
    <row r="3" spans="1:16" ht="26.25" x14ac:dyDescent="0.25">
      <c r="B3" s="2" t="s">
        <v>6</v>
      </c>
      <c r="C3" s="8" t="s">
        <v>143</v>
      </c>
      <c r="D3" s="5">
        <f>'Lista palabras_01'!$P$3+5</f>
        <v>35</v>
      </c>
      <c r="E3" s="2" t="s">
        <v>8</v>
      </c>
      <c r="F3" s="8" t="s">
        <v>143</v>
      </c>
      <c r="G3" s="2">
        <f>D3+5</f>
        <v>40</v>
      </c>
      <c r="H3" s="2" t="s">
        <v>10</v>
      </c>
      <c r="I3" s="8" t="s">
        <v>143</v>
      </c>
      <c r="J3" s="2">
        <f>G3+5</f>
        <v>45</v>
      </c>
      <c r="K3" s="2" t="s">
        <v>12</v>
      </c>
      <c r="L3" s="8" t="s">
        <v>143</v>
      </c>
      <c r="M3" s="2">
        <f>J3+5</f>
        <v>50</v>
      </c>
      <c r="N3" s="2" t="s">
        <v>14</v>
      </c>
      <c r="O3" s="8" t="s">
        <v>143</v>
      </c>
      <c r="P3" s="5">
        <f>M3+5</f>
        <v>55</v>
      </c>
    </row>
    <row r="4" spans="1:16" x14ac:dyDescent="0.25">
      <c r="A4" s="15">
        <v>1</v>
      </c>
      <c r="B4" s="16" t="s">
        <v>7</v>
      </c>
      <c r="C4" s="16">
        <v>1</v>
      </c>
      <c r="D4" s="16"/>
      <c r="E4" s="16" t="s">
        <v>9</v>
      </c>
      <c r="F4" s="16"/>
      <c r="G4" s="16"/>
      <c r="H4" s="16" t="s">
        <v>11</v>
      </c>
      <c r="I4" s="16"/>
      <c r="J4" s="16"/>
      <c r="K4" s="16" t="s">
        <v>13</v>
      </c>
      <c r="L4" s="16"/>
      <c r="M4" s="16"/>
      <c r="N4" s="16" t="s">
        <v>15</v>
      </c>
      <c r="O4" s="15"/>
      <c r="P4" s="15"/>
    </row>
    <row r="5" spans="1:16" x14ac:dyDescent="0.25">
      <c r="A5">
        <v>2</v>
      </c>
      <c r="B5" s="3" t="s">
        <v>16</v>
      </c>
      <c r="C5" s="3">
        <v>0</v>
      </c>
      <c r="D5" s="3"/>
      <c r="E5" s="3" t="s">
        <v>17</v>
      </c>
      <c r="F5" s="3"/>
      <c r="G5" s="3"/>
      <c r="H5" s="3" t="s">
        <v>18</v>
      </c>
      <c r="I5" s="3"/>
      <c r="J5" s="3"/>
      <c r="K5" s="3" t="s">
        <v>19</v>
      </c>
      <c r="L5" s="3"/>
      <c r="M5" s="3"/>
      <c r="N5" s="3" t="s">
        <v>20</v>
      </c>
    </row>
    <row r="6" spans="1:16" x14ac:dyDescent="0.25">
      <c r="A6" s="15">
        <v>3</v>
      </c>
      <c r="B6" s="16" t="s">
        <v>21</v>
      </c>
      <c r="C6" s="16">
        <v>1</v>
      </c>
      <c r="D6" s="16"/>
      <c r="E6" s="16" t="s">
        <v>22</v>
      </c>
      <c r="F6" s="16"/>
      <c r="G6" s="16"/>
      <c r="H6" s="16" t="s">
        <v>23</v>
      </c>
      <c r="I6" s="16"/>
      <c r="J6" s="16"/>
      <c r="K6" s="16" t="s">
        <v>24</v>
      </c>
      <c r="L6" s="16"/>
      <c r="M6" s="16"/>
      <c r="N6" s="16" t="s">
        <v>25</v>
      </c>
      <c r="O6" s="15"/>
      <c r="P6" s="15"/>
    </row>
    <row r="7" spans="1:16" x14ac:dyDescent="0.25">
      <c r="A7">
        <v>4</v>
      </c>
      <c r="B7" s="3" t="s">
        <v>26</v>
      </c>
      <c r="C7" s="3">
        <v>0</v>
      </c>
      <c r="D7" s="3"/>
      <c r="E7" s="3" t="s">
        <v>27</v>
      </c>
      <c r="F7" s="3"/>
      <c r="G7" s="3"/>
      <c r="H7" s="3" t="s">
        <v>28</v>
      </c>
      <c r="I7" s="3"/>
      <c r="J7" s="3"/>
      <c r="K7" s="3" t="s">
        <v>29</v>
      </c>
      <c r="L7" s="3"/>
      <c r="M7" s="3"/>
      <c r="N7" s="3" t="s">
        <v>30</v>
      </c>
    </row>
    <row r="8" spans="1:16" x14ac:dyDescent="0.25">
      <c r="A8" s="15">
        <v>5</v>
      </c>
      <c r="B8" s="16" t="s">
        <v>31</v>
      </c>
      <c r="C8" s="16">
        <v>1</v>
      </c>
      <c r="D8" s="16"/>
      <c r="E8" s="16" t="s">
        <v>32</v>
      </c>
      <c r="F8" s="16"/>
      <c r="G8" s="16"/>
      <c r="H8" s="16" t="s">
        <v>33</v>
      </c>
      <c r="I8" s="16"/>
      <c r="J8" s="16"/>
      <c r="K8" s="16" t="s">
        <v>34</v>
      </c>
      <c r="L8" s="16"/>
      <c r="M8" s="16"/>
      <c r="N8" s="17" t="s">
        <v>35</v>
      </c>
      <c r="O8" s="15"/>
      <c r="P8" s="15"/>
    </row>
    <row r="9" spans="1:16" x14ac:dyDescent="0.25">
      <c r="A9">
        <v>6</v>
      </c>
      <c r="B9" s="3" t="s">
        <v>36</v>
      </c>
      <c r="C9" s="3">
        <v>1</v>
      </c>
      <c r="D9" s="3"/>
      <c r="E9" s="3" t="s">
        <v>37</v>
      </c>
      <c r="F9" s="3"/>
      <c r="G9" s="3"/>
      <c r="H9" s="3" t="s">
        <v>38</v>
      </c>
      <c r="I9" s="3"/>
      <c r="J9" s="3"/>
      <c r="K9" s="3" t="s">
        <v>39</v>
      </c>
      <c r="L9" s="3"/>
      <c r="M9" s="3"/>
      <c r="N9" s="3" t="s">
        <v>40</v>
      </c>
    </row>
    <row r="10" spans="1:16" x14ac:dyDescent="0.25">
      <c r="A10" s="15">
        <v>7</v>
      </c>
      <c r="B10" s="16" t="s">
        <v>41</v>
      </c>
      <c r="C10" s="16">
        <v>1</v>
      </c>
      <c r="D10" s="16"/>
      <c r="E10" s="16" t="s">
        <v>42</v>
      </c>
      <c r="F10" s="16"/>
      <c r="G10" s="16"/>
      <c r="H10" s="16" t="s">
        <v>43</v>
      </c>
      <c r="I10" s="16"/>
      <c r="J10" s="16"/>
      <c r="K10" s="16" t="s">
        <v>44</v>
      </c>
      <c r="L10" s="16"/>
      <c r="M10" s="16"/>
      <c r="N10" s="16" t="s">
        <v>45</v>
      </c>
      <c r="O10" s="15"/>
      <c r="P10" s="15"/>
    </row>
    <row r="11" spans="1:16" x14ac:dyDescent="0.25">
      <c r="A11">
        <v>8</v>
      </c>
      <c r="B11" s="3" t="s">
        <v>13</v>
      </c>
      <c r="C11" s="3">
        <v>1</v>
      </c>
      <c r="D11" s="3"/>
      <c r="E11" s="3" t="s">
        <v>46</v>
      </c>
      <c r="F11" s="3"/>
      <c r="G11" s="3"/>
      <c r="H11" s="3" t="s">
        <v>47</v>
      </c>
      <c r="I11" s="3"/>
      <c r="J11" s="3"/>
      <c r="K11" s="3" t="s">
        <v>48</v>
      </c>
      <c r="L11" s="3"/>
      <c r="M11" s="3"/>
      <c r="N11" s="3" t="s">
        <v>49</v>
      </c>
    </row>
    <row r="12" spans="1:16" x14ac:dyDescent="0.25">
      <c r="A12" s="15">
        <v>9</v>
      </c>
      <c r="B12" s="16" t="s">
        <v>50</v>
      </c>
      <c r="C12" s="16">
        <v>1</v>
      </c>
      <c r="D12" s="16"/>
      <c r="E12" s="16" t="s">
        <v>51</v>
      </c>
      <c r="F12" s="16"/>
      <c r="G12" s="16"/>
      <c r="H12" s="16" t="s">
        <v>52</v>
      </c>
      <c r="I12" s="16"/>
      <c r="J12" s="16"/>
      <c r="K12" s="16" t="s">
        <v>53</v>
      </c>
      <c r="L12" s="16"/>
      <c r="M12" s="16"/>
      <c r="N12" s="16" t="s">
        <v>54</v>
      </c>
      <c r="O12" s="15"/>
      <c r="P12" s="15"/>
    </row>
    <row r="13" spans="1:16" x14ac:dyDescent="0.25">
      <c r="A13">
        <v>10</v>
      </c>
      <c r="B13" s="3" t="s">
        <v>55</v>
      </c>
      <c r="C13" s="3">
        <v>1</v>
      </c>
      <c r="D13" s="3"/>
      <c r="E13" s="3" t="s">
        <v>56</v>
      </c>
      <c r="F13" s="3"/>
      <c r="G13" s="3"/>
      <c r="H13" s="3" t="s">
        <v>57</v>
      </c>
      <c r="I13" s="3"/>
      <c r="J13" s="3"/>
      <c r="K13" s="3" t="s">
        <v>58</v>
      </c>
      <c r="L13" s="3"/>
      <c r="M13" s="3"/>
      <c r="N13" s="3" t="s">
        <v>59</v>
      </c>
    </row>
    <row r="14" spans="1:16" x14ac:dyDescent="0.25">
      <c r="A14" s="15">
        <v>11</v>
      </c>
      <c r="B14" s="16" t="s">
        <v>60</v>
      </c>
      <c r="C14" s="16">
        <v>1</v>
      </c>
      <c r="D14" s="16"/>
      <c r="E14" s="16" t="s">
        <v>61</v>
      </c>
      <c r="F14" s="16"/>
      <c r="G14" s="16"/>
      <c r="H14" s="16" t="s">
        <v>62</v>
      </c>
      <c r="I14" s="16"/>
      <c r="J14" s="16"/>
      <c r="K14" s="16" t="s">
        <v>63</v>
      </c>
      <c r="L14" s="16"/>
      <c r="M14" s="16"/>
      <c r="N14" s="16" t="s">
        <v>64</v>
      </c>
      <c r="O14" s="15"/>
      <c r="P14" s="15"/>
    </row>
    <row r="15" spans="1:16" x14ac:dyDescent="0.25">
      <c r="A15">
        <v>12</v>
      </c>
      <c r="B15" s="3" t="s">
        <v>65</v>
      </c>
      <c r="C15" s="3">
        <v>0</v>
      </c>
      <c r="D15" s="3"/>
      <c r="E15" s="3" t="s">
        <v>66</v>
      </c>
      <c r="F15" s="3"/>
      <c r="G15" s="3"/>
      <c r="H15" s="3" t="s">
        <v>67</v>
      </c>
      <c r="I15" s="3"/>
      <c r="J15" s="3"/>
      <c r="K15" s="3" t="s">
        <v>68</v>
      </c>
      <c r="L15" s="3"/>
      <c r="M15" s="3"/>
      <c r="N15" s="3" t="s">
        <v>69</v>
      </c>
    </row>
    <row r="16" spans="1:16" x14ac:dyDescent="0.25">
      <c r="A16" s="15">
        <v>13</v>
      </c>
      <c r="B16" s="16" t="s">
        <v>70</v>
      </c>
      <c r="C16" s="16">
        <v>0</v>
      </c>
      <c r="D16" s="16"/>
      <c r="E16" s="16" t="s">
        <v>71</v>
      </c>
      <c r="F16" s="16"/>
      <c r="G16" s="16"/>
      <c r="H16" s="16" t="s">
        <v>72</v>
      </c>
      <c r="I16" s="16"/>
      <c r="J16" s="16"/>
      <c r="K16" s="16" t="s">
        <v>73</v>
      </c>
      <c r="L16" s="16"/>
      <c r="M16" s="16"/>
      <c r="N16" s="16" t="s">
        <v>74</v>
      </c>
      <c r="O16" s="15"/>
      <c r="P16" s="15"/>
    </row>
    <row r="17" spans="1:16" x14ac:dyDescent="0.25">
      <c r="A17">
        <v>14</v>
      </c>
      <c r="B17" s="3" t="s">
        <v>75</v>
      </c>
      <c r="C17" s="3">
        <v>0</v>
      </c>
      <c r="D17" s="3"/>
      <c r="E17" s="3" t="s">
        <v>76</v>
      </c>
      <c r="F17" s="3"/>
      <c r="G17" s="3"/>
      <c r="H17" s="3" t="s">
        <v>77</v>
      </c>
      <c r="I17" s="3"/>
      <c r="J17" s="3"/>
      <c r="K17" s="3" t="s">
        <v>78</v>
      </c>
      <c r="L17" s="3"/>
      <c r="M17" s="3"/>
      <c r="N17" s="3" t="s">
        <v>79</v>
      </c>
    </row>
    <row r="18" spans="1:16" x14ac:dyDescent="0.25">
      <c r="A18" s="15">
        <v>15</v>
      </c>
      <c r="B18" s="16" t="s">
        <v>80</v>
      </c>
      <c r="C18" s="16">
        <v>0</v>
      </c>
      <c r="D18" s="16"/>
      <c r="E18" s="16" t="s">
        <v>81</v>
      </c>
      <c r="F18" s="16"/>
      <c r="G18" s="16"/>
      <c r="H18" s="16" t="s">
        <v>82</v>
      </c>
      <c r="I18" s="16"/>
      <c r="J18" s="16"/>
      <c r="K18" s="16" t="s">
        <v>83</v>
      </c>
      <c r="L18" s="16"/>
      <c r="M18" s="16"/>
      <c r="N18" s="16" t="s">
        <v>84</v>
      </c>
      <c r="O18" s="15"/>
      <c r="P18" s="15"/>
    </row>
    <row r="19" spans="1:16" x14ac:dyDescent="0.25">
      <c r="A19">
        <v>16</v>
      </c>
      <c r="B19" s="3" t="s">
        <v>85</v>
      </c>
      <c r="C19" s="3">
        <v>0</v>
      </c>
      <c r="D19" s="3"/>
      <c r="E19" s="3" t="s">
        <v>86</v>
      </c>
      <c r="F19" s="3"/>
      <c r="G19" s="3"/>
      <c r="H19" s="3" t="s">
        <v>87</v>
      </c>
      <c r="I19" s="3"/>
      <c r="J19" s="3"/>
      <c r="K19" s="3" t="s">
        <v>88</v>
      </c>
      <c r="L19" s="3"/>
      <c r="M19" s="3"/>
      <c r="N19" s="3" t="s">
        <v>89</v>
      </c>
    </row>
    <row r="20" spans="1:16" x14ac:dyDescent="0.25">
      <c r="A20" s="15">
        <v>17</v>
      </c>
      <c r="B20" s="16" t="s">
        <v>90</v>
      </c>
      <c r="C20" s="16">
        <v>0</v>
      </c>
      <c r="D20" s="16"/>
      <c r="E20" s="16" t="s">
        <v>91</v>
      </c>
      <c r="F20" s="16"/>
      <c r="G20" s="16"/>
      <c r="H20" s="16" t="s">
        <v>92</v>
      </c>
      <c r="I20" s="16"/>
      <c r="J20" s="16"/>
      <c r="K20" s="16" t="s">
        <v>93</v>
      </c>
      <c r="L20" s="16"/>
      <c r="M20" s="16"/>
      <c r="N20" s="17" t="s">
        <v>94</v>
      </c>
      <c r="O20" s="15"/>
      <c r="P20" s="15"/>
    </row>
    <row r="21" spans="1:16" x14ac:dyDescent="0.25">
      <c r="A21">
        <v>18</v>
      </c>
      <c r="B21" s="3" t="s">
        <v>95</v>
      </c>
      <c r="C21" s="3">
        <v>0</v>
      </c>
      <c r="D21" s="3"/>
      <c r="E21" s="3" t="s">
        <v>96</v>
      </c>
      <c r="F21" s="3"/>
      <c r="G21" s="3"/>
      <c r="H21" s="3" t="s">
        <v>97</v>
      </c>
      <c r="I21" s="3"/>
      <c r="J21" s="3"/>
      <c r="K21" s="3" t="s">
        <v>98</v>
      </c>
      <c r="L21" s="3"/>
      <c r="M21" s="3"/>
      <c r="N21" s="3" t="s">
        <v>99</v>
      </c>
    </row>
    <row r="22" spans="1:16" x14ac:dyDescent="0.25">
      <c r="A22" s="15">
        <v>19</v>
      </c>
      <c r="B22" s="16" t="s">
        <v>100</v>
      </c>
      <c r="C22" s="16">
        <v>0</v>
      </c>
      <c r="D22" s="16"/>
      <c r="E22" s="16" t="s">
        <v>101</v>
      </c>
      <c r="F22" s="16"/>
      <c r="G22" s="16"/>
      <c r="H22" s="16" t="s">
        <v>102</v>
      </c>
      <c r="I22" s="16"/>
      <c r="J22" s="16"/>
      <c r="K22" s="16" t="s">
        <v>103</v>
      </c>
      <c r="L22" s="16"/>
      <c r="M22" s="16"/>
      <c r="N22" s="17" t="s">
        <v>104</v>
      </c>
      <c r="O22" s="15"/>
      <c r="P22" s="15"/>
    </row>
    <row r="23" spans="1:16" x14ac:dyDescent="0.25">
      <c r="A23">
        <v>20</v>
      </c>
      <c r="B23" s="3" t="s">
        <v>105</v>
      </c>
      <c r="C23" s="3">
        <v>0</v>
      </c>
      <c r="D23" s="3"/>
      <c r="E23" s="3" t="s">
        <v>106</v>
      </c>
      <c r="F23" s="3"/>
      <c r="G23" s="3"/>
      <c r="H23" s="3" t="s">
        <v>107</v>
      </c>
      <c r="I23" s="3"/>
      <c r="J23" s="3"/>
      <c r="K23" s="3" t="s">
        <v>108</v>
      </c>
      <c r="L23" s="3"/>
      <c r="M23" s="3"/>
      <c r="N23" s="3" t="s">
        <v>109</v>
      </c>
    </row>
    <row r="24" spans="1:16" x14ac:dyDescent="0.25">
      <c r="A24" s="15">
        <v>21</v>
      </c>
      <c r="B24" s="16" t="s">
        <v>110</v>
      </c>
      <c r="C24" s="16">
        <v>0</v>
      </c>
      <c r="D24" s="16"/>
      <c r="E24" s="16" t="s">
        <v>111</v>
      </c>
      <c r="F24" s="16"/>
      <c r="G24" s="16"/>
      <c r="H24" s="16" t="s">
        <v>112</v>
      </c>
      <c r="I24" s="16"/>
      <c r="J24" s="16"/>
      <c r="K24" s="16" t="s">
        <v>113</v>
      </c>
      <c r="L24" s="16"/>
      <c r="M24" s="16"/>
      <c r="N24" s="16" t="s">
        <v>114</v>
      </c>
      <c r="O24" s="15"/>
      <c r="P24" s="15"/>
    </row>
    <row r="25" spans="1:16" x14ac:dyDescent="0.25">
      <c r="A25">
        <v>22</v>
      </c>
      <c r="B25" s="3" t="s">
        <v>115</v>
      </c>
      <c r="C25" s="3">
        <v>0</v>
      </c>
      <c r="D25" s="3"/>
      <c r="E25" s="3" t="s">
        <v>116</v>
      </c>
      <c r="F25" s="3"/>
      <c r="G25" s="3"/>
      <c r="H25" s="3" t="s">
        <v>117</v>
      </c>
      <c r="I25" s="3"/>
      <c r="J25" s="3"/>
      <c r="K25" s="3" t="s">
        <v>118</v>
      </c>
      <c r="L25" s="3"/>
      <c r="M25" s="3"/>
      <c r="N25" s="3" t="s">
        <v>119</v>
      </c>
    </row>
    <row r="26" spans="1:16" x14ac:dyDescent="0.25">
      <c r="A26" s="15">
        <v>23</v>
      </c>
      <c r="B26" s="16" t="s">
        <v>120</v>
      </c>
      <c r="C26" s="16">
        <v>0</v>
      </c>
      <c r="D26" s="16"/>
      <c r="E26" s="16" t="s">
        <v>121</v>
      </c>
      <c r="F26" s="16"/>
      <c r="G26" s="16"/>
      <c r="H26" s="16" t="s">
        <v>121</v>
      </c>
      <c r="I26" s="16"/>
      <c r="J26" s="16"/>
      <c r="K26" s="16" t="s">
        <v>122</v>
      </c>
      <c r="L26" s="16"/>
      <c r="M26" s="16"/>
      <c r="N26" s="16" t="s">
        <v>123</v>
      </c>
      <c r="O26" s="15"/>
      <c r="P26" s="15"/>
    </row>
    <row r="27" spans="1:16" x14ac:dyDescent="0.25">
      <c r="A27">
        <v>24</v>
      </c>
      <c r="B27" s="3" t="s">
        <v>124</v>
      </c>
      <c r="C27" s="3">
        <v>1</v>
      </c>
      <c r="D27" s="3"/>
      <c r="E27" s="3" t="s">
        <v>125</v>
      </c>
      <c r="F27" s="3"/>
      <c r="G27" s="3"/>
      <c r="H27" s="3" t="s">
        <v>126</v>
      </c>
      <c r="I27" s="3"/>
      <c r="J27" s="3"/>
      <c r="K27" s="3" t="s">
        <v>127</v>
      </c>
      <c r="L27" s="3"/>
      <c r="M27" s="3"/>
      <c r="N27" s="3" t="s">
        <v>128</v>
      </c>
    </row>
    <row r="28" spans="1:16" x14ac:dyDescent="0.25">
      <c r="A28" s="15">
        <v>25</v>
      </c>
      <c r="B28" s="16" t="s">
        <v>129</v>
      </c>
      <c r="C28" s="16">
        <v>1</v>
      </c>
      <c r="D28" s="16"/>
      <c r="E28" s="16" t="s">
        <v>124</v>
      </c>
      <c r="F28" s="16"/>
      <c r="G28" s="16"/>
      <c r="H28" s="16" t="s">
        <v>130</v>
      </c>
      <c r="I28" s="16"/>
      <c r="J28" s="16"/>
      <c r="K28" s="16" t="s">
        <v>131</v>
      </c>
      <c r="L28" s="16"/>
      <c r="M28" s="16"/>
      <c r="N28" s="16" t="s">
        <v>132</v>
      </c>
      <c r="O28" s="15"/>
      <c r="P28" s="15"/>
    </row>
    <row r="29" spans="1:16" x14ac:dyDescent="0.25">
      <c r="B29" s="3" t="s">
        <v>133</v>
      </c>
      <c r="C29" s="3">
        <f>SUM(C4:C28)/25</f>
        <v>0.44</v>
      </c>
      <c r="D29" s="3"/>
      <c r="E29" s="3" t="s">
        <v>133</v>
      </c>
      <c r="F29" s="3">
        <f>SUM(F4:F28)/25</f>
        <v>0</v>
      </c>
      <c r="G29" s="3"/>
      <c r="H29" s="3" t="s">
        <v>133</v>
      </c>
      <c r="I29" s="3">
        <f>SUM(I4:I28)/25</f>
        <v>0</v>
      </c>
      <c r="J29" s="3"/>
      <c r="K29" s="3" t="s">
        <v>133</v>
      </c>
      <c r="L29" s="3">
        <f>SUM(L4:L28)/25</f>
        <v>0</v>
      </c>
      <c r="M29" s="3"/>
      <c r="N29" s="4" t="s">
        <v>133</v>
      </c>
      <c r="O29" s="3">
        <f>SUM(O4:O28)/25</f>
        <v>0</v>
      </c>
    </row>
    <row r="30" spans="1:16" x14ac:dyDescent="0.25">
      <c r="B30" s="3" t="s">
        <v>134</v>
      </c>
      <c r="C30" s="3">
        <f>C29*100</f>
        <v>44</v>
      </c>
      <c r="D30" s="3"/>
      <c r="E30" s="3" t="s">
        <v>134</v>
      </c>
      <c r="F30" s="3">
        <f>F29*100</f>
        <v>0</v>
      </c>
      <c r="G30" s="3"/>
      <c r="H30" s="3" t="s">
        <v>134</v>
      </c>
      <c r="I30" s="3">
        <f>I29*100</f>
        <v>0</v>
      </c>
      <c r="J30" s="3"/>
      <c r="K30" s="3" t="s">
        <v>134</v>
      </c>
      <c r="L30" s="3">
        <f>L29*100</f>
        <v>0</v>
      </c>
      <c r="M30" s="3"/>
      <c r="N30" s="3" t="s">
        <v>134</v>
      </c>
      <c r="O30" s="3">
        <f>O29*100</f>
        <v>0</v>
      </c>
    </row>
    <row r="32" spans="1:16" x14ac:dyDescent="0.25">
      <c r="A32" s="6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A25AB-F696-4120-B264-1DC22232C356}">
  <dimension ref="A1:P32"/>
  <sheetViews>
    <sheetView zoomScale="75" zoomScaleNormal="75" workbookViewId="0">
      <selection activeCell="T22" sqref="T22"/>
    </sheetView>
  </sheetViews>
  <sheetFormatPr baseColWidth="10" defaultRowHeight="15" x14ac:dyDescent="0.25"/>
  <cols>
    <col min="1" max="1" width="5.42578125" customWidth="1"/>
    <col min="2" max="2" width="8.7109375" customWidth="1"/>
    <col min="3" max="3" width="8.28515625" customWidth="1"/>
    <col min="4" max="4" width="4.7109375" customWidth="1"/>
    <col min="5" max="5" width="8.28515625" customWidth="1"/>
    <col min="6" max="6" width="8.85546875" customWidth="1"/>
    <col min="7" max="7" width="4" customWidth="1"/>
    <col min="8" max="8" width="9.28515625" customWidth="1"/>
    <col min="9" max="9" width="9" customWidth="1"/>
    <col min="10" max="10" width="5.140625" customWidth="1"/>
    <col min="11" max="11" width="9.5703125" customWidth="1"/>
    <col min="12" max="12" width="8.7109375" customWidth="1"/>
    <col min="13" max="13" width="4.7109375" customWidth="1"/>
    <col min="14" max="14" width="9.28515625" customWidth="1"/>
    <col min="15" max="15" width="8.85546875" customWidth="1"/>
    <col min="16" max="16" width="4.85546875" customWidth="1"/>
  </cols>
  <sheetData>
    <row r="1" spans="1:16" x14ac:dyDescent="0.25">
      <c r="B1" t="s">
        <v>5</v>
      </c>
    </row>
    <row r="2" spans="1:16" x14ac:dyDescent="0.25">
      <c r="B2" s="5"/>
      <c r="C2" s="2"/>
      <c r="D2" s="2" t="s">
        <v>1</v>
      </c>
      <c r="G2" s="2" t="s">
        <v>1</v>
      </c>
      <c r="J2" s="2" t="s">
        <v>1</v>
      </c>
      <c r="M2" s="2" t="s">
        <v>1</v>
      </c>
      <c r="P2" s="2" t="s">
        <v>1</v>
      </c>
    </row>
    <row r="3" spans="1:16" ht="26.25" x14ac:dyDescent="0.25">
      <c r="B3" s="2" t="s">
        <v>6</v>
      </c>
      <c r="C3" s="8" t="s">
        <v>143</v>
      </c>
      <c r="D3" s="5">
        <f>'Lista palabras_02'!$P$3</f>
        <v>55</v>
      </c>
      <c r="E3" s="2" t="s">
        <v>8</v>
      </c>
      <c r="F3" s="8" t="s">
        <v>143</v>
      </c>
      <c r="G3" s="2">
        <f>D3+5</f>
        <v>60</v>
      </c>
      <c r="H3" s="2" t="s">
        <v>10</v>
      </c>
      <c r="I3" s="8" t="s">
        <v>143</v>
      </c>
      <c r="J3" s="2">
        <f>G3+5</f>
        <v>65</v>
      </c>
      <c r="K3" s="2" t="s">
        <v>12</v>
      </c>
      <c r="L3" s="8" t="s">
        <v>143</v>
      </c>
      <c r="M3" s="2">
        <f>J3+5</f>
        <v>70</v>
      </c>
      <c r="N3" s="2" t="s">
        <v>14</v>
      </c>
      <c r="O3" s="8" t="s">
        <v>143</v>
      </c>
      <c r="P3" s="5">
        <f>M3+5</f>
        <v>75</v>
      </c>
    </row>
    <row r="4" spans="1:16" x14ac:dyDescent="0.25">
      <c r="A4" s="18">
        <v>1</v>
      </c>
      <c r="B4" s="19" t="s">
        <v>7</v>
      </c>
      <c r="C4" s="19">
        <v>1</v>
      </c>
      <c r="D4" s="19"/>
      <c r="E4" s="19" t="s">
        <v>9</v>
      </c>
      <c r="F4" s="19">
        <v>1</v>
      </c>
      <c r="G4" s="19"/>
      <c r="H4" s="19" t="s">
        <v>11</v>
      </c>
      <c r="I4" s="19">
        <v>1</v>
      </c>
      <c r="J4" s="19"/>
      <c r="K4" s="19" t="s">
        <v>13</v>
      </c>
      <c r="L4" s="19">
        <v>1</v>
      </c>
      <c r="M4" s="19"/>
      <c r="N4" s="19" t="s">
        <v>15</v>
      </c>
      <c r="O4" s="18"/>
      <c r="P4" s="18"/>
    </row>
    <row r="5" spans="1:16" x14ac:dyDescent="0.25">
      <c r="A5">
        <v>2</v>
      </c>
      <c r="B5" s="3" t="s">
        <v>16</v>
      </c>
      <c r="C5" s="3">
        <v>0</v>
      </c>
      <c r="D5" s="3"/>
      <c r="E5" s="3" t="s">
        <v>17</v>
      </c>
      <c r="F5" s="3">
        <v>1</v>
      </c>
      <c r="G5" s="3"/>
      <c r="H5" s="3" t="s">
        <v>18</v>
      </c>
      <c r="I5" s="3">
        <v>1</v>
      </c>
      <c r="J5" s="3"/>
      <c r="K5" s="3" t="s">
        <v>19</v>
      </c>
      <c r="L5" s="3">
        <v>1</v>
      </c>
      <c r="M5" s="3"/>
      <c r="N5" s="3" t="s">
        <v>20</v>
      </c>
    </row>
    <row r="6" spans="1:16" x14ac:dyDescent="0.25">
      <c r="A6" s="18">
        <v>3</v>
      </c>
      <c r="B6" s="19" t="s">
        <v>21</v>
      </c>
      <c r="C6" s="19">
        <v>1</v>
      </c>
      <c r="D6" s="19"/>
      <c r="E6" s="19" t="s">
        <v>22</v>
      </c>
      <c r="F6" s="19">
        <v>1</v>
      </c>
      <c r="G6" s="19"/>
      <c r="H6" s="19" t="s">
        <v>23</v>
      </c>
      <c r="I6" s="19">
        <v>1</v>
      </c>
      <c r="J6" s="19"/>
      <c r="K6" s="19" t="s">
        <v>24</v>
      </c>
      <c r="L6" s="19">
        <v>1</v>
      </c>
      <c r="M6" s="19"/>
      <c r="N6" s="19" t="s">
        <v>25</v>
      </c>
      <c r="O6" s="18"/>
      <c r="P6" s="18"/>
    </row>
    <row r="7" spans="1:16" x14ac:dyDescent="0.25">
      <c r="A7">
        <v>4</v>
      </c>
      <c r="B7" s="3" t="s">
        <v>26</v>
      </c>
      <c r="C7" s="3">
        <v>0</v>
      </c>
      <c r="D7" s="3"/>
      <c r="E7" s="3" t="s">
        <v>27</v>
      </c>
      <c r="F7" s="3">
        <v>0</v>
      </c>
      <c r="G7" s="3"/>
      <c r="H7" s="3" t="s">
        <v>28</v>
      </c>
      <c r="I7" s="3">
        <v>0</v>
      </c>
      <c r="J7" s="3"/>
      <c r="K7" s="3" t="s">
        <v>29</v>
      </c>
      <c r="L7" s="3">
        <v>1</v>
      </c>
      <c r="M7" s="3"/>
      <c r="N7" s="3" t="s">
        <v>30</v>
      </c>
    </row>
    <row r="8" spans="1:16" x14ac:dyDescent="0.25">
      <c r="A8" s="18">
        <v>5</v>
      </c>
      <c r="B8" s="19" t="s">
        <v>31</v>
      </c>
      <c r="C8" s="19">
        <v>1</v>
      </c>
      <c r="D8" s="19"/>
      <c r="E8" s="19" t="s">
        <v>32</v>
      </c>
      <c r="F8" s="19">
        <v>1</v>
      </c>
      <c r="G8" s="19"/>
      <c r="H8" s="19" t="s">
        <v>33</v>
      </c>
      <c r="I8" s="19">
        <v>1</v>
      </c>
      <c r="J8" s="19"/>
      <c r="K8" s="19" t="s">
        <v>34</v>
      </c>
      <c r="L8" s="19">
        <v>1</v>
      </c>
      <c r="M8" s="19"/>
      <c r="N8" s="20" t="s">
        <v>35</v>
      </c>
      <c r="O8" s="18"/>
      <c r="P8" s="18"/>
    </row>
    <row r="9" spans="1:16" x14ac:dyDescent="0.25">
      <c r="A9">
        <v>6</v>
      </c>
      <c r="B9" s="3" t="s">
        <v>36</v>
      </c>
      <c r="C9" s="3">
        <v>1</v>
      </c>
      <c r="D9" s="3"/>
      <c r="E9" s="3" t="s">
        <v>37</v>
      </c>
      <c r="F9" s="3">
        <v>1</v>
      </c>
      <c r="G9" s="3"/>
      <c r="H9" s="3" t="s">
        <v>38</v>
      </c>
      <c r="I9" s="3">
        <v>1</v>
      </c>
      <c r="J9" s="3"/>
      <c r="K9" s="3" t="s">
        <v>39</v>
      </c>
      <c r="L9" s="3">
        <v>1</v>
      </c>
      <c r="M9" s="3"/>
      <c r="N9" s="3" t="s">
        <v>40</v>
      </c>
    </row>
    <row r="10" spans="1:16" x14ac:dyDescent="0.25">
      <c r="A10" s="18">
        <v>7</v>
      </c>
      <c r="B10" s="19" t="s">
        <v>41</v>
      </c>
      <c r="C10" s="19">
        <v>1</v>
      </c>
      <c r="D10" s="19"/>
      <c r="E10" s="19" t="s">
        <v>42</v>
      </c>
      <c r="F10" s="19">
        <v>1</v>
      </c>
      <c r="G10" s="19"/>
      <c r="H10" s="19" t="s">
        <v>43</v>
      </c>
      <c r="I10" s="19">
        <v>1</v>
      </c>
      <c r="J10" s="19"/>
      <c r="K10" s="19" t="s">
        <v>44</v>
      </c>
      <c r="L10" s="19">
        <v>1</v>
      </c>
      <c r="M10" s="19"/>
      <c r="N10" s="19" t="s">
        <v>45</v>
      </c>
      <c r="O10" s="18"/>
      <c r="P10" s="18"/>
    </row>
    <row r="11" spans="1:16" x14ac:dyDescent="0.25">
      <c r="A11">
        <v>8</v>
      </c>
      <c r="B11" s="3" t="s">
        <v>13</v>
      </c>
      <c r="C11" s="3">
        <v>1</v>
      </c>
      <c r="D11" s="3"/>
      <c r="E11" s="3" t="s">
        <v>46</v>
      </c>
      <c r="F11" s="3">
        <v>1</v>
      </c>
      <c r="G11" s="3"/>
      <c r="H11" s="3" t="s">
        <v>47</v>
      </c>
      <c r="I11" s="3">
        <v>1</v>
      </c>
      <c r="J11" s="3"/>
      <c r="K11" s="3" t="s">
        <v>48</v>
      </c>
      <c r="L11" s="3">
        <v>1</v>
      </c>
      <c r="M11" s="3"/>
      <c r="N11" s="3" t="s">
        <v>49</v>
      </c>
    </row>
    <row r="12" spans="1:16" x14ac:dyDescent="0.25">
      <c r="A12" s="18">
        <v>9</v>
      </c>
      <c r="B12" s="19" t="s">
        <v>50</v>
      </c>
      <c r="C12" s="19">
        <v>1</v>
      </c>
      <c r="D12" s="19"/>
      <c r="E12" s="19" t="s">
        <v>51</v>
      </c>
      <c r="F12" s="19">
        <v>1</v>
      </c>
      <c r="G12" s="19"/>
      <c r="H12" s="19" t="s">
        <v>52</v>
      </c>
      <c r="I12" s="19">
        <v>1</v>
      </c>
      <c r="J12" s="19"/>
      <c r="K12" s="19" t="s">
        <v>53</v>
      </c>
      <c r="L12" s="19">
        <v>1</v>
      </c>
      <c r="M12" s="19"/>
      <c r="N12" s="19" t="s">
        <v>54</v>
      </c>
      <c r="O12" s="18"/>
      <c r="P12" s="18"/>
    </row>
    <row r="13" spans="1:16" x14ac:dyDescent="0.25">
      <c r="A13">
        <v>10</v>
      </c>
      <c r="B13" s="3" t="s">
        <v>55</v>
      </c>
      <c r="C13" s="3">
        <v>1</v>
      </c>
      <c r="D13" s="3"/>
      <c r="E13" s="3" t="s">
        <v>56</v>
      </c>
      <c r="F13" s="3">
        <v>1</v>
      </c>
      <c r="G13" s="3"/>
      <c r="H13" s="3" t="s">
        <v>57</v>
      </c>
      <c r="I13" s="3">
        <v>1</v>
      </c>
      <c r="J13" s="3"/>
      <c r="K13" s="3" t="s">
        <v>58</v>
      </c>
      <c r="L13" s="3">
        <v>1</v>
      </c>
      <c r="M13" s="3"/>
      <c r="N13" s="3" t="s">
        <v>59</v>
      </c>
    </row>
    <row r="14" spans="1:16" x14ac:dyDescent="0.25">
      <c r="A14" s="18">
        <v>11</v>
      </c>
      <c r="B14" s="19" t="s">
        <v>60</v>
      </c>
      <c r="C14" s="19">
        <v>1</v>
      </c>
      <c r="D14" s="19"/>
      <c r="E14" s="19" t="s">
        <v>61</v>
      </c>
      <c r="F14" s="19">
        <v>1</v>
      </c>
      <c r="G14" s="19"/>
      <c r="H14" s="19" t="s">
        <v>62</v>
      </c>
      <c r="I14" s="19">
        <v>1</v>
      </c>
      <c r="J14" s="19"/>
      <c r="K14" s="19" t="s">
        <v>63</v>
      </c>
      <c r="L14" s="19">
        <v>1</v>
      </c>
      <c r="M14" s="19"/>
      <c r="N14" s="19" t="s">
        <v>64</v>
      </c>
      <c r="O14" s="18"/>
      <c r="P14" s="18"/>
    </row>
    <row r="15" spans="1:16" x14ac:dyDescent="0.25">
      <c r="A15">
        <v>12</v>
      </c>
      <c r="B15" s="3" t="s">
        <v>65</v>
      </c>
      <c r="C15" s="3">
        <v>0</v>
      </c>
      <c r="D15" s="3"/>
      <c r="E15" s="3" t="s">
        <v>66</v>
      </c>
      <c r="F15" s="3">
        <v>1</v>
      </c>
      <c r="G15" s="3"/>
      <c r="H15" s="3" t="s">
        <v>67</v>
      </c>
      <c r="I15" s="3">
        <v>1</v>
      </c>
      <c r="J15" s="3"/>
      <c r="K15" s="3" t="s">
        <v>68</v>
      </c>
      <c r="L15" s="3">
        <v>1</v>
      </c>
      <c r="M15" s="3"/>
      <c r="N15" s="3" t="s">
        <v>69</v>
      </c>
    </row>
    <row r="16" spans="1:16" x14ac:dyDescent="0.25">
      <c r="A16" s="18">
        <v>13</v>
      </c>
      <c r="B16" s="19" t="s">
        <v>70</v>
      </c>
      <c r="C16" s="19">
        <v>0</v>
      </c>
      <c r="D16" s="19"/>
      <c r="E16" s="19" t="s">
        <v>71</v>
      </c>
      <c r="F16" s="19">
        <v>1</v>
      </c>
      <c r="G16" s="19"/>
      <c r="H16" s="19" t="s">
        <v>72</v>
      </c>
      <c r="I16" s="19">
        <v>1</v>
      </c>
      <c r="J16" s="19"/>
      <c r="K16" s="19" t="s">
        <v>73</v>
      </c>
      <c r="L16" s="19">
        <v>1</v>
      </c>
      <c r="M16" s="19"/>
      <c r="N16" s="19" t="s">
        <v>74</v>
      </c>
      <c r="O16" s="18"/>
      <c r="P16" s="18"/>
    </row>
    <row r="17" spans="1:16" x14ac:dyDescent="0.25">
      <c r="A17">
        <v>14</v>
      </c>
      <c r="B17" s="3" t="s">
        <v>75</v>
      </c>
      <c r="C17" s="3">
        <v>0</v>
      </c>
      <c r="D17" s="3"/>
      <c r="E17" s="3" t="s">
        <v>76</v>
      </c>
      <c r="F17" s="3">
        <v>0</v>
      </c>
      <c r="G17" s="3"/>
      <c r="H17" s="3" t="s">
        <v>77</v>
      </c>
      <c r="I17" s="3">
        <v>0</v>
      </c>
      <c r="J17" s="3"/>
      <c r="K17" s="3" t="s">
        <v>78</v>
      </c>
      <c r="L17" s="3">
        <v>1</v>
      </c>
      <c r="M17" s="3"/>
      <c r="N17" s="3" t="s">
        <v>79</v>
      </c>
    </row>
    <row r="18" spans="1:16" x14ac:dyDescent="0.25">
      <c r="A18" s="18">
        <v>15</v>
      </c>
      <c r="B18" s="19" t="s">
        <v>80</v>
      </c>
      <c r="C18" s="19">
        <v>0</v>
      </c>
      <c r="D18" s="19"/>
      <c r="E18" s="19" t="s">
        <v>81</v>
      </c>
      <c r="F18" s="19">
        <v>0</v>
      </c>
      <c r="G18" s="19"/>
      <c r="H18" s="19" t="s">
        <v>82</v>
      </c>
      <c r="I18" s="19">
        <v>0</v>
      </c>
      <c r="J18" s="19"/>
      <c r="K18" s="19" t="s">
        <v>83</v>
      </c>
      <c r="L18" s="19">
        <v>1</v>
      </c>
      <c r="M18" s="19"/>
      <c r="N18" s="19" t="s">
        <v>84</v>
      </c>
      <c r="O18" s="18"/>
      <c r="P18" s="18"/>
    </row>
    <row r="19" spans="1:16" x14ac:dyDescent="0.25">
      <c r="A19">
        <v>16</v>
      </c>
      <c r="B19" s="3" t="s">
        <v>85</v>
      </c>
      <c r="C19" s="3">
        <v>1</v>
      </c>
      <c r="D19" s="3"/>
      <c r="E19" s="3" t="s">
        <v>86</v>
      </c>
      <c r="F19" s="3">
        <v>1</v>
      </c>
      <c r="G19" s="3"/>
      <c r="H19" s="3" t="s">
        <v>87</v>
      </c>
      <c r="I19" s="3">
        <v>1</v>
      </c>
      <c r="J19" s="3"/>
      <c r="K19" s="3" t="s">
        <v>88</v>
      </c>
      <c r="L19" s="3">
        <v>1</v>
      </c>
      <c r="M19" s="3"/>
      <c r="N19" s="3" t="s">
        <v>89</v>
      </c>
    </row>
    <row r="20" spans="1:16" x14ac:dyDescent="0.25">
      <c r="A20" s="18">
        <v>17</v>
      </c>
      <c r="B20" s="19" t="s">
        <v>90</v>
      </c>
      <c r="C20" s="19">
        <v>0</v>
      </c>
      <c r="D20" s="19"/>
      <c r="E20" s="19" t="s">
        <v>91</v>
      </c>
      <c r="F20" s="19">
        <v>0</v>
      </c>
      <c r="G20" s="19"/>
      <c r="H20" s="19" t="s">
        <v>92</v>
      </c>
      <c r="I20" s="19">
        <v>1</v>
      </c>
      <c r="J20" s="19"/>
      <c r="K20" s="19" t="s">
        <v>93</v>
      </c>
      <c r="L20" s="19">
        <v>1</v>
      </c>
      <c r="M20" s="19"/>
      <c r="N20" s="20" t="s">
        <v>94</v>
      </c>
      <c r="O20" s="18"/>
      <c r="P20" s="18"/>
    </row>
    <row r="21" spans="1:16" x14ac:dyDescent="0.25">
      <c r="A21">
        <v>18</v>
      </c>
      <c r="B21" s="3" t="s">
        <v>95</v>
      </c>
      <c r="C21" s="3">
        <v>0</v>
      </c>
      <c r="D21" s="3"/>
      <c r="E21" s="3" t="s">
        <v>96</v>
      </c>
      <c r="F21" s="3">
        <v>0</v>
      </c>
      <c r="G21" s="3"/>
      <c r="H21" s="3" t="s">
        <v>97</v>
      </c>
      <c r="I21" s="3">
        <v>1</v>
      </c>
      <c r="J21" s="3"/>
      <c r="K21" s="3" t="s">
        <v>98</v>
      </c>
      <c r="L21" s="3">
        <v>1</v>
      </c>
      <c r="M21" s="3"/>
      <c r="N21" s="3" t="s">
        <v>99</v>
      </c>
    </row>
    <row r="22" spans="1:16" x14ac:dyDescent="0.25">
      <c r="A22" s="18">
        <v>19</v>
      </c>
      <c r="B22" s="19" t="s">
        <v>100</v>
      </c>
      <c r="C22" s="19">
        <v>0</v>
      </c>
      <c r="D22" s="19"/>
      <c r="E22" s="19" t="s">
        <v>101</v>
      </c>
      <c r="F22" s="19">
        <v>0</v>
      </c>
      <c r="G22" s="19"/>
      <c r="H22" s="19" t="s">
        <v>102</v>
      </c>
      <c r="I22" s="19">
        <v>1</v>
      </c>
      <c r="J22" s="19"/>
      <c r="K22" s="19" t="s">
        <v>103</v>
      </c>
      <c r="L22" s="19">
        <v>1</v>
      </c>
      <c r="M22" s="19"/>
      <c r="N22" s="20" t="s">
        <v>104</v>
      </c>
      <c r="O22" s="18"/>
      <c r="P22" s="18"/>
    </row>
    <row r="23" spans="1:16" x14ac:dyDescent="0.25">
      <c r="A23">
        <v>20</v>
      </c>
      <c r="B23" s="3" t="s">
        <v>105</v>
      </c>
      <c r="C23" s="3">
        <v>0</v>
      </c>
      <c r="D23" s="3"/>
      <c r="E23" s="3" t="s">
        <v>106</v>
      </c>
      <c r="F23" s="3">
        <v>0</v>
      </c>
      <c r="G23" s="3"/>
      <c r="H23" s="3" t="s">
        <v>107</v>
      </c>
      <c r="I23" s="3">
        <v>1</v>
      </c>
      <c r="J23" s="3"/>
      <c r="K23" s="3" t="s">
        <v>108</v>
      </c>
      <c r="L23" s="3">
        <v>1</v>
      </c>
      <c r="M23" s="3"/>
      <c r="N23" s="3" t="s">
        <v>109</v>
      </c>
    </row>
    <row r="24" spans="1:16" x14ac:dyDescent="0.25">
      <c r="A24" s="18">
        <v>21</v>
      </c>
      <c r="B24" s="19" t="s">
        <v>110</v>
      </c>
      <c r="C24" s="19">
        <v>0</v>
      </c>
      <c r="D24" s="19"/>
      <c r="E24" s="19" t="s">
        <v>111</v>
      </c>
      <c r="F24" s="19">
        <v>0</v>
      </c>
      <c r="G24" s="19"/>
      <c r="H24" s="19" t="s">
        <v>112</v>
      </c>
      <c r="I24" s="19">
        <v>0</v>
      </c>
      <c r="J24" s="19"/>
      <c r="K24" s="19" t="s">
        <v>113</v>
      </c>
      <c r="L24" s="19">
        <v>1</v>
      </c>
      <c r="M24" s="19"/>
      <c r="N24" s="19" t="s">
        <v>114</v>
      </c>
      <c r="O24" s="18"/>
      <c r="P24" s="18"/>
    </row>
    <row r="25" spans="1:16" x14ac:dyDescent="0.25">
      <c r="A25">
        <v>22</v>
      </c>
      <c r="B25" s="3" t="s">
        <v>115</v>
      </c>
      <c r="C25" s="3">
        <v>0</v>
      </c>
      <c r="D25" s="3"/>
      <c r="E25" s="3" t="s">
        <v>116</v>
      </c>
      <c r="F25" s="3">
        <v>0</v>
      </c>
      <c r="G25" s="3"/>
      <c r="H25" s="3" t="s">
        <v>117</v>
      </c>
      <c r="I25" s="3">
        <v>0</v>
      </c>
      <c r="J25" s="3"/>
      <c r="K25" s="3" t="s">
        <v>118</v>
      </c>
      <c r="L25" s="3">
        <v>1</v>
      </c>
      <c r="M25" s="3"/>
      <c r="N25" s="3" t="s">
        <v>119</v>
      </c>
    </row>
    <row r="26" spans="1:16" x14ac:dyDescent="0.25">
      <c r="A26" s="18">
        <v>23</v>
      </c>
      <c r="B26" s="19" t="s">
        <v>120</v>
      </c>
      <c r="C26" s="19">
        <v>0</v>
      </c>
      <c r="D26" s="19"/>
      <c r="E26" s="19" t="s">
        <v>121</v>
      </c>
      <c r="F26" s="19">
        <v>0</v>
      </c>
      <c r="G26" s="19"/>
      <c r="H26" s="19" t="s">
        <v>121</v>
      </c>
      <c r="I26" s="19">
        <v>0</v>
      </c>
      <c r="J26" s="19"/>
      <c r="K26" s="19" t="s">
        <v>122</v>
      </c>
      <c r="L26" s="19">
        <v>1</v>
      </c>
      <c r="M26" s="19"/>
      <c r="N26" s="19" t="s">
        <v>123</v>
      </c>
      <c r="O26" s="18"/>
      <c r="P26" s="18"/>
    </row>
    <row r="27" spans="1:16" x14ac:dyDescent="0.25">
      <c r="A27">
        <v>24</v>
      </c>
      <c r="B27" s="3" t="s">
        <v>124</v>
      </c>
      <c r="C27" s="3">
        <v>1</v>
      </c>
      <c r="D27" s="3"/>
      <c r="E27" s="3" t="s">
        <v>125</v>
      </c>
      <c r="F27" s="3">
        <v>1</v>
      </c>
      <c r="G27" s="3"/>
      <c r="H27" s="3" t="s">
        <v>126</v>
      </c>
      <c r="I27" s="3">
        <v>1</v>
      </c>
      <c r="J27" s="3"/>
      <c r="K27" s="3" t="s">
        <v>127</v>
      </c>
      <c r="L27" s="3">
        <v>1</v>
      </c>
      <c r="M27" s="3"/>
      <c r="N27" s="3" t="s">
        <v>128</v>
      </c>
    </row>
    <row r="28" spans="1:16" x14ac:dyDescent="0.25">
      <c r="A28" s="18">
        <v>25</v>
      </c>
      <c r="B28" s="19" t="s">
        <v>129</v>
      </c>
      <c r="C28" s="19">
        <v>1</v>
      </c>
      <c r="D28" s="19"/>
      <c r="E28" s="19" t="s">
        <v>124</v>
      </c>
      <c r="F28" s="19">
        <v>1</v>
      </c>
      <c r="G28" s="19"/>
      <c r="H28" s="19" t="s">
        <v>130</v>
      </c>
      <c r="I28" s="19">
        <v>1</v>
      </c>
      <c r="J28" s="19"/>
      <c r="K28" s="19" t="s">
        <v>131</v>
      </c>
      <c r="L28" s="19">
        <v>1</v>
      </c>
      <c r="M28" s="19"/>
      <c r="N28" s="19" t="s">
        <v>132</v>
      </c>
      <c r="O28" s="18"/>
      <c r="P28" s="18"/>
    </row>
    <row r="29" spans="1:16" x14ac:dyDescent="0.25">
      <c r="A29" s="29"/>
      <c r="B29" s="30" t="s">
        <v>133</v>
      </c>
      <c r="C29" s="30">
        <f>SUM(C4:C28)/25</f>
        <v>0.48</v>
      </c>
      <c r="D29" s="30"/>
      <c r="E29" s="30" t="s">
        <v>133</v>
      </c>
      <c r="F29" s="30">
        <f>SUM(F4:F28)/25</f>
        <v>0.6</v>
      </c>
      <c r="G29" s="30"/>
      <c r="H29" s="30" t="s">
        <v>133</v>
      </c>
      <c r="I29" s="30">
        <f>SUM(I4:I28)/25</f>
        <v>0.76</v>
      </c>
      <c r="J29" s="30"/>
      <c r="K29" s="30" t="s">
        <v>133</v>
      </c>
      <c r="L29" s="30">
        <f>SUM(L4:L28)/25</f>
        <v>1</v>
      </c>
      <c r="M29" s="30"/>
      <c r="N29" s="31" t="s">
        <v>133</v>
      </c>
      <c r="O29" s="30">
        <f>SUM(O4:O28)/25</f>
        <v>0</v>
      </c>
      <c r="P29" s="29"/>
    </row>
    <row r="30" spans="1:16" x14ac:dyDescent="0.25">
      <c r="A30" s="29"/>
      <c r="B30" s="30" t="s">
        <v>134</v>
      </c>
      <c r="C30" s="30">
        <f>C29*100</f>
        <v>48</v>
      </c>
      <c r="D30" s="30"/>
      <c r="E30" s="30" t="s">
        <v>134</v>
      </c>
      <c r="F30" s="30">
        <f>F29*100</f>
        <v>60</v>
      </c>
      <c r="G30" s="30"/>
      <c r="H30" s="30" t="s">
        <v>134</v>
      </c>
      <c r="I30" s="30">
        <f>I29*100</f>
        <v>76</v>
      </c>
      <c r="J30" s="30"/>
      <c r="K30" s="30" t="s">
        <v>134</v>
      </c>
      <c r="L30" s="30">
        <f>L29*100</f>
        <v>100</v>
      </c>
      <c r="M30" s="30"/>
      <c r="N30" s="30" t="s">
        <v>134</v>
      </c>
      <c r="O30" s="30">
        <f>O29*100</f>
        <v>0</v>
      </c>
      <c r="P30" s="29"/>
    </row>
    <row r="32" spans="1:16" x14ac:dyDescent="0.25">
      <c r="A32" s="6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5A1C-6B0D-4FBF-8776-6036BEB9C8DC}">
  <sheetPr>
    <tabColor theme="5" tint="0.79998168889431442"/>
  </sheetPr>
  <dimension ref="A1:P32"/>
  <sheetViews>
    <sheetView workbookViewId="0">
      <selection activeCell="V12" sqref="V12"/>
    </sheetView>
  </sheetViews>
  <sheetFormatPr baseColWidth="10" defaultRowHeight="15" x14ac:dyDescent="0.25"/>
  <cols>
    <col min="1" max="1" width="6.7109375" customWidth="1"/>
    <col min="2" max="2" width="7.5703125" customWidth="1"/>
    <col min="3" max="3" width="8.5703125" customWidth="1"/>
    <col min="4" max="4" width="6.28515625" customWidth="1"/>
    <col min="5" max="6" width="9" customWidth="1"/>
    <col min="7" max="7" width="4" customWidth="1"/>
    <col min="8" max="8" width="8.28515625" customWidth="1"/>
    <col min="9" max="9" width="8.85546875" customWidth="1"/>
    <col min="10" max="10" width="3.5703125" customWidth="1"/>
    <col min="11" max="11" width="9.28515625" customWidth="1"/>
    <col min="12" max="12" width="7.85546875" customWidth="1"/>
    <col min="13" max="13" width="4.42578125" customWidth="1"/>
    <col min="14" max="15" width="8.5703125" customWidth="1"/>
    <col min="16" max="16" width="4.140625" customWidth="1"/>
  </cols>
  <sheetData>
    <row r="1" spans="1:16" x14ac:dyDescent="0.25">
      <c r="B1" t="s">
        <v>5</v>
      </c>
    </row>
    <row r="2" spans="1:16" x14ac:dyDescent="0.25">
      <c r="B2" s="5"/>
      <c r="C2" s="2"/>
      <c r="D2" s="2" t="s">
        <v>1</v>
      </c>
      <c r="G2" s="2" t="s">
        <v>1</v>
      </c>
      <c r="J2" s="2" t="s">
        <v>1</v>
      </c>
      <c r="M2" s="2" t="s">
        <v>1</v>
      </c>
      <c r="P2" s="2" t="s">
        <v>1</v>
      </c>
    </row>
    <row r="3" spans="1:16" ht="26.25" x14ac:dyDescent="0.25">
      <c r="B3" s="2" t="s">
        <v>6</v>
      </c>
      <c r="C3" s="8" t="s">
        <v>143</v>
      </c>
      <c r="D3" s="5">
        <f>'Lista palabras_03'!$P$3</f>
        <v>75</v>
      </c>
      <c r="E3" s="2" t="s">
        <v>8</v>
      </c>
      <c r="F3" s="8" t="s">
        <v>143</v>
      </c>
      <c r="G3" s="2">
        <f>D3+5</f>
        <v>80</v>
      </c>
      <c r="H3" s="2" t="s">
        <v>10</v>
      </c>
      <c r="I3" s="8" t="s">
        <v>143</v>
      </c>
      <c r="J3" s="2">
        <f>G3+5</f>
        <v>85</v>
      </c>
      <c r="K3" s="2" t="s">
        <v>12</v>
      </c>
      <c r="L3" s="8" t="s">
        <v>143</v>
      </c>
      <c r="M3" s="2">
        <f>J3+5</f>
        <v>90</v>
      </c>
      <c r="N3" s="2" t="s">
        <v>14</v>
      </c>
      <c r="O3" s="8" t="s">
        <v>143</v>
      </c>
      <c r="P3" s="5">
        <f>M3+5</f>
        <v>95</v>
      </c>
    </row>
    <row r="4" spans="1:16" x14ac:dyDescent="0.25">
      <c r="A4" s="32">
        <v>1</v>
      </c>
      <c r="B4" s="33" t="s">
        <v>7</v>
      </c>
      <c r="C4" s="33">
        <v>1</v>
      </c>
      <c r="D4" s="33"/>
      <c r="E4" s="33" t="s">
        <v>9</v>
      </c>
      <c r="F4" s="33"/>
      <c r="G4" s="33"/>
      <c r="H4" s="33" t="s">
        <v>11</v>
      </c>
      <c r="I4" s="33"/>
      <c r="J4" s="33"/>
      <c r="K4" s="33" t="s">
        <v>13</v>
      </c>
      <c r="L4" s="33"/>
      <c r="M4" s="33"/>
      <c r="N4" s="33" t="s">
        <v>15</v>
      </c>
      <c r="O4" s="32"/>
      <c r="P4" s="32"/>
    </row>
    <row r="5" spans="1:16" x14ac:dyDescent="0.25">
      <c r="A5">
        <v>2</v>
      </c>
      <c r="B5" s="3" t="s">
        <v>16</v>
      </c>
      <c r="C5" s="3">
        <v>0</v>
      </c>
      <c r="D5" s="3"/>
      <c r="E5" s="3" t="s">
        <v>17</v>
      </c>
      <c r="F5" s="3"/>
      <c r="G5" s="3"/>
      <c r="H5" s="3" t="s">
        <v>18</v>
      </c>
      <c r="I5" s="3"/>
      <c r="J5" s="3"/>
      <c r="K5" s="3" t="s">
        <v>19</v>
      </c>
      <c r="L5" s="3"/>
      <c r="M5" s="3"/>
      <c r="N5" s="3" t="s">
        <v>20</v>
      </c>
    </row>
    <row r="6" spans="1:16" x14ac:dyDescent="0.25">
      <c r="A6" s="32">
        <v>3</v>
      </c>
      <c r="B6" s="33" t="s">
        <v>21</v>
      </c>
      <c r="C6" s="33">
        <v>1</v>
      </c>
      <c r="D6" s="33"/>
      <c r="E6" s="33" t="s">
        <v>22</v>
      </c>
      <c r="F6" s="33"/>
      <c r="G6" s="33"/>
      <c r="H6" s="33" t="s">
        <v>23</v>
      </c>
      <c r="I6" s="33"/>
      <c r="J6" s="33"/>
      <c r="K6" s="33" t="s">
        <v>24</v>
      </c>
      <c r="L6" s="33"/>
      <c r="M6" s="33"/>
      <c r="N6" s="33" t="s">
        <v>25</v>
      </c>
      <c r="O6" s="32"/>
      <c r="P6" s="32"/>
    </row>
    <row r="7" spans="1:16" x14ac:dyDescent="0.25">
      <c r="A7">
        <v>4</v>
      </c>
      <c r="B7" s="3" t="s">
        <v>26</v>
      </c>
      <c r="C7" s="3">
        <v>0</v>
      </c>
      <c r="D7" s="3"/>
      <c r="E7" s="3" t="s">
        <v>27</v>
      </c>
      <c r="F7" s="3"/>
      <c r="G7" s="3"/>
      <c r="H7" s="3" t="s">
        <v>28</v>
      </c>
      <c r="I7" s="3"/>
      <c r="J7" s="3"/>
      <c r="K7" s="3" t="s">
        <v>29</v>
      </c>
      <c r="L7" s="3"/>
      <c r="M7" s="3"/>
      <c r="N7" s="3" t="s">
        <v>30</v>
      </c>
    </row>
    <row r="8" spans="1:16" x14ac:dyDescent="0.25">
      <c r="A8" s="32">
        <v>5</v>
      </c>
      <c r="B8" s="33" t="s">
        <v>31</v>
      </c>
      <c r="C8" s="33">
        <v>1</v>
      </c>
      <c r="D8" s="33"/>
      <c r="E8" s="33" t="s">
        <v>32</v>
      </c>
      <c r="F8" s="33"/>
      <c r="G8" s="33"/>
      <c r="H8" s="33" t="s">
        <v>33</v>
      </c>
      <c r="I8" s="33"/>
      <c r="J8" s="33"/>
      <c r="K8" s="33" t="s">
        <v>34</v>
      </c>
      <c r="L8" s="33"/>
      <c r="M8" s="33"/>
      <c r="N8" s="34" t="s">
        <v>35</v>
      </c>
      <c r="O8" s="32"/>
      <c r="P8" s="32"/>
    </row>
    <row r="9" spans="1:16" x14ac:dyDescent="0.25">
      <c r="A9">
        <v>6</v>
      </c>
      <c r="B9" s="3" t="s">
        <v>36</v>
      </c>
      <c r="C9" s="3">
        <v>1</v>
      </c>
      <c r="D9" s="3"/>
      <c r="E9" s="3" t="s">
        <v>37</v>
      </c>
      <c r="F9" s="3"/>
      <c r="G9" s="3"/>
      <c r="H9" s="3" t="s">
        <v>38</v>
      </c>
      <c r="I9" s="3"/>
      <c r="J9" s="3"/>
      <c r="K9" s="3" t="s">
        <v>39</v>
      </c>
      <c r="L9" s="3"/>
      <c r="M9" s="3"/>
      <c r="N9" s="3" t="s">
        <v>40</v>
      </c>
    </row>
    <row r="10" spans="1:16" x14ac:dyDescent="0.25">
      <c r="A10" s="32">
        <v>7</v>
      </c>
      <c r="B10" s="33" t="s">
        <v>41</v>
      </c>
      <c r="C10" s="33">
        <v>1</v>
      </c>
      <c r="D10" s="33"/>
      <c r="E10" s="33" t="s">
        <v>42</v>
      </c>
      <c r="F10" s="33"/>
      <c r="G10" s="33"/>
      <c r="H10" s="33" t="s">
        <v>43</v>
      </c>
      <c r="I10" s="33"/>
      <c r="J10" s="33"/>
      <c r="K10" s="33" t="s">
        <v>44</v>
      </c>
      <c r="L10" s="33"/>
      <c r="M10" s="33"/>
      <c r="N10" s="33" t="s">
        <v>45</v>
      </c>
      <c r="O10" s="32"/>
      <c r="P10" s="32"/>
    </row>
    <row r="11" spans="1:16" x14ac:dyDescent="0.25">
      <c r="A11">
        <v>8</v>
      </c>
      <c r="B11" s="3" t="s">
        <v>13</v>
      </c>
      <c r="C11" s="3">
        <v>1</v>
      </c>
      <c r="D11" s="3"/>
      <c r="E11" s="3" t="s">
        <v>46</v>
      </c>
      <c r="F11" s="3"/>
      <c r="G11" s="3"/>
      <c r="H11" s="3" t="s">
        <v>47</v>
      </c>
      <c r="I11" s="3"/>
      <c r="J11" s="3"/>
      <c r="K11" s="3" t="s">
        <v>48</v>
      </c>
      <c r="L11" s="3"/>
      <c r="M11" s="3"/>
      <c r="N11" s="3" t="s">
        <v>49</v>
      </c>
    </row>
    <row r="12" spans="1:16" x14ac:dyDescent="0.25">
      <c r="A12" s="32">
        <v>9</v>
      </c>
      <c r="B12" s="33" t="s">
        <v>50</v>
      </c>
      <c r="C12" s="33">
        <v>1</v>
      </c>
      <c r="D12" s="33"/>
      <c r="E12" s="33" t="s">
        <v>51</v>
      </c>
      <c r="F12" s="33"/>
      <c r="G12" s="33"/>
      <c r="H12" s="33" t="s">
        <v>52</v>
      </c>
      <c r="I12" s="33"/>
      <c r="J12" s="33"/>
      <c r="K12" s="33" t="s">
        <v>53</v>
      </c>
      <c r="L12" s="33"/>
      <c r="M12" s="33"/>
      <c r="N12" s="33" t="s">
        <v>54</v>
      </c>
      <c r="O12" s="32"/>
      <c r="P12" s="32"/>
    </row>
    <row r="13" spans="1:16" x14ac:dyDescent="0.25">
      <c r="A13">
        <v>10</v>
      </c>
      <c r="B13" s="3" t="s">
        <v>55</v>
      </c>
      <c r="C13" s="3">
        <v>1</v>
      </c>
      <c r="D13" s="3"/>
      <c r="E13" s="3" t="s">
        <v>56</v>
      </c>
      <c r="F13" s="3"/>
      <c r="G13" s="3"/>
      <c r="H13" s="3" t="s">
        <v>57</v>
      </c>
      <c r="I13" s="3"/>
      <c r="J13" s="3"/>
      <c r="K13" s="3" t="s">
        <v>58</v>
      </c>
      <c r="L13" s="3"/>
      <c r="M13" s="3"/>
      <c r="N13" s="3" t="s">
        <v>59</v>
      </c>
    </row>
    <row r="14" spans="1:16" x14ac:dyDescent="0.25">
      <c r="A14" s="32">
        <v>11</v>
      </c>
      <c r="B14" s="33" t="s">
        <v>60</v>
      </c>
      <c r="C14" s="33">
        <v>1</v>
      </c>
      <c r="D14" s="33"/>
      <c r="E14" s="33" t="s">
        <v>61</v>
      </c>
      <c r="F14" s="33"/>
      <c r="G14" s="33"/>
      <c r="H14" s="33" t="s">
        <v>62</v>
      </c>
      <c r="I14" s="33"/>
      <c r="J14" s="33"/>
      <c r="K14" s="33" t="s">
        <v>63</v>
      </c>
      <c r="L14" s="33"/>
      <c r="M14" s="33"/>
      <c r="N14" s="33" t="s">
        <v>64</v>
      </c>
      <c r="O14" s="32"/>
      <c r="P14" s="32"/>
    </row>
    <row r="15" spans="1:16" x14ac:dyDescent="0.25">
      <c r="A15">
        <v>12</v>
      </c>
      <c r="B15" s="3" t="s">
        <v>65</v>
      </c>
      <c r="C15" s="3">
        <v>0</v>
      </c>
      <c r="D15" s="3"/>
      <c r="E15" s="3" t="s">
        <v>66</v>
      </c>
      <c r="F15" s="3"/>
      <c r="G15" s="3"/>
      <c r="H15" s="3" t="s">
        <v>67</v>
      </c>
      <c r="I15" s="3"/>
      <c r="J15" s="3"/>
      <c r="K15" s="3" t="s">
        <v>68</v>
      </c>
      <c r="L15" s="3"/>
      <c r="M15" s="3"/>
      <c r="N15" s="3" t="s">
        <v>69</v>
      </c>
    </row>
    <row r="16" spans="1:16" x14ac:dyDescent="0.25">
      <c r="A16" s="32">
        <v>13</v>
      </c>
      <c r="B16" s="33" t="s">
        <v>70</v>
      </c>
      <c r="C16" s="33">
        <v>0</v>
      </c>
      <c r="D16" s="33"/>
      <c r="E16" s="33" t="s">
        <v>71</v>
      </c>
      <c r="F16" s="33"/>
      <c r="G16" s="33"/>
      <c r="H16" s="33" t="s">
        <v>72</v>
      </c>
      <c r="I16" s="33"/>
      <c r="J16" s="33"/>
      <c r="K16" s="33" t="s">
        <v>73</v>
      </c>
      <c r="L16" s="33"/>
      <c r="M16" s="33"/>
      <c r="N16" s="33" t="s">
        <v>74</v>
      </c>
      <c r="O16" s="32"/>
      <c r="P16" s="32"/>
    </row>
    <row r="17" spans="1:16" x14ac:dyDescent="0.25">
      <c r="A17">
        <v>14</v>
      </c>
      <c r="B17" s="3" t="s">
        <v>75</v>
      </c>
      <c r="C17" s="3">
        <v>0</v>
      </c>
      <c r="D17" s="3"/>
      <c r="E17" s="3" t="s">
        <v>76</v>
      </c>
      <c r="F17" s="3"/>
      <c r="G17" s="3"/>
      <c r="H17" s="3" t="s">
        <v>77</v>
      </c>
      <c r="I17" s="3"/>
      <c r="J17" s="3"/>
      <c r="K17" s="3" t="s">
        <v>78</v>
      </c>
      <c r="L17" s="3"/>
      <c r="M17" s="3"/>
      <c r="N17" s="3" t="s">
        <v>79</v>
      </c>
    </row>
    <row r="18" spans="1:16" x14ac:dyDescent="0.25">
      <c r="A18" s="32">
        <v>15</v>
      </c>
      <c r="B18" s="33" t="s">
        <v>80</v>
      </c>
      <c r="C18" s="33">
        <v>0</v>
      </c>
      <c r="D18" s="33"/>
      <c r="E18" s="33" t="s">
        <v>81</v>
      </c>
      <c r="F18" s="33"/>
      <c r="G18" s="33"/>
      <c r="H18" s="33" t="s">
        <v>82</v>
      </c>
      <c r="I18" s="33"/>
      <c r="J18" s="33"/>
      <c r="K18" s="33" t="s">
        <v>83</v>
      </c>
      <c r="L18" s="33"/>
      <c r="M18" s="33"/>
      <c r="N18" s="33" t="s">
        <v>84</v>
      </c>
      <c r="O18" s="32"/>
      <c r="P18" s="32"/>
    </row>
    <row r="19" spans="1:16" x14ac:dyDescent="0.25">
      <c r="A19">
        <v>16</v>
      </c>
      <c r="B19" s="3" t="s">
        <v>85</v>
      </c>
      <c r="C19" s="3">
        <v>0</v>
      </c>
      <c r="D19" s="3"/>
      <c r="E19" s="3" t="s">
        <v>86</v>
      </c>
      <c r="F19" s="3"/>
      <c r="G19" s="3"/>
      <c r="H19" s="3" t="s">
        <v>87</v>
      </c>
      <c r="I19" s="3"/>
      <c r="J19" s="3"/>
      <c r="K19" s="3" t="s">
        <v>88</v>
      </c>
      <c r="L19" s="3"/>
      <c r="M19" s="3"/>
      <c r="N19" s="3" t="s">
        <v>89</v>
      </c>
    </row>
    <row r="20" spans="1:16" x14ac:dyDescent="0.25">
      <c r="A20" s="32">
        <v>17</v>
      </c>
      <c r="B20" s="33" t="s">
        <v>90</v>
      </c>
      <c r="C20" s="33">
        <v>0</v>
      </c>
      <c r="D20" s="33"/>
      <c r="E20" s="33" t="s">
        <v>91</v>
      </c>
      <c r="F20" s="33"/>
      <c r="G20" s="33"/>
      <c r="H20" s="33" t="s">
        <v>92</v>
      </c>
      <c r="I20" s="33"/>
      <c r="J20" s="33"/>
      <c r="K20" s="33" t="s">
        <v>93</v>
      </c>
      <c r="L20" s="33"/>
      <c r="M20" s="33"/>
      <c r="N20" s="34" t="s">
        <v>94</v>
      </c>
      <c r="O20" s="32"/>
      <c r="P20" s="32"/>
    </row>
    <row r="21" spans="1:16" x14ac:dyDescent="0.25">
      <c r="A21">
        <v>18</v>
      </c>
      <c r="B21" s="3" t="s">
        <v>95</v>
      </c>
      <c r="C21" s="3">
        <v>0</v>
      </c>
      <c r="D21" s="3"/>
      <c r="E21" s="3" t="s">
        <v>96</v>
      </c>
      <c r="F21" s="3"/>
      <c r="G21" s="3"/>
      <c r="H21" s="3" t="s">
        <v>97</v>
      </c>
      <c r="I21" s="3"/>
      <c r="J21" s="3"/>
      <c r="K21" s="3" t="s">
        <v>98</v>
      </c>
      <c r="L21" s="3"/>
      <c r="M21" s="3"/>
      <c r="N21" s="3" t="s">
        <v>99</v>
      </c>
    </row>
    <row r="22" spans="1:16" x14ac:dyDescent="0.25">
      <c r="A22" s="32">
        <v>19</v>
      </c>
      <c r="B22" s="33" t="s">
        <v>100</v>
      </c>
      <c r="C22" s="33">
        <v>0</v>
      </c>
      <c r="D22" s="33"/>
      <c r="E22" s="33" t="s">
        <v>101</v>
      </c>
      <c r="F22" s="33"/>
      <c r="G22" s="33"/>
      <c r="H22" s="33" t="s">
        <v>102</v>
      </c>
      <c r="I22" s="33"/>
      <c r="J22" s="33"/>
      <c r="K22" s="33" t="s">
        <v>103</v>
      </c>
      <c r="L22" s="33"/>
      <c r="M22" s="33"/>
      <c r="N22" s="34" t="s">
        <v>104</v>
      </c>
      <c r="O22" s="32"/>
      <c r="P22" s="32"/>
    </row>
    <row r="23" spans="1:16" x14ac:dyDescent="0.25">
      <c r="A23">
        <v>20</v>
      </c>
      <c r="B23" s="3" t="s">
        <v>105</v>
      </c>
      <c r="C23" s="3">
        <v>0</v>
      </c>
      <c r="D23" s="3"/>
      <c r="E23" s="3" t="s">
        <v>106</v>
      </c>
      <c r="F23" s="3"/>
      <c r="G23" s="3"/>
      <c r="H23" s="3" t="s">
        <v>107</v>
      </c>
      <c r="I23" s="3"/>
      <c r="J23" s="3"/>
      <c r="K23" s="3" t="s">
        <v>108</v>
      </c>
      <c r="L23" s="3"/>
      <c r="M23" s="3"/>
      <c r="N23" s="3" t="s">
        <v>109</v>
      </c>
    </row>
    <row r="24" spans="1:16" x14ac:dyDescent="0.25">
      <c r="A24" s="32">
        <v>21</v>
      </c>
      <c r="B24" s="33" t="s">
        <v>110</v>
      </c>
      <c r="C24" s="33">
        <v>0</v>
      </c>
      <c r="D24" s="33"/>
      <c r="E24" s="33" t="s">
        <v>111</v>
      </c>
      <c r="F24" s="33"/>
      <c r="G24" s="33"/>
      <c r="H24" s="33" t="s">
        <v>112</v>
      </c>
      <c r="I24" s="33"/>
      <c r="J24" s="33"/>
      <c r="K24" s="33" t="s">
        <v>113</v>
      </c>
      <c r="L24" s="33"/>
      <c r="M24" s="33"/>
      <c r="N24" s="33" t="s">
        <v>114</v>
      </c>
      <c r="O24" s="32"/>
      <c r="P24" s="32"/>
    </row>
    <row r="25" spans="1:16" x14ac:dyDescent="0.25">
      <c r="A25">
        <v>22</v>
      </c>
      <c r="B25" s="3" t="s">
        <v>115</v>
      </c>
      <c r="C25" s="3">
        <v>0</v>
      </c>
      <c r="D25" s="3"/>
      <c r="E25" s="3" t="s">
        <v>116</v>
      </c>
      <c r="F25" s="3"/>
      <c r="G25" s="3"/>
      <c r="H25" s="3" t="s">
        <v>117</v>
      </c>
      <c r="I25" s="3"/>
      <c r="J25" s="3"/>
      <c r="K25" s="3" t="s">
        <v>118</v>
      </c>
      <c r="L25" s="3"/>
      <c r="M25" s="3"/>
      <c r="N25" s="3" t="s">
        <v>119</v>
      </c>
    </row>
    <row r="26" spans="1:16" x14ac:dyDescent="0.25">
      <c r="A26" s="32">
        <v>23</v>
      </c>
      <c r="B26" s="33" t="s">
        <v>120</v>
      </c>
      <c r="C26" s="33">
        <v>0</v>
      </c>
      <c r="D26" s="33"/>
      <c r="E26" s="33" t="s">
        <v>121</v>
      </c>
      <c r="F26" s="33"/>
      <c r="G26" s="33"/>
      <c r="H26" s="33" t="s">
        <v>121</v>
      </c>
      <c r="I26" s="33"/>
      <c r="J26" s="33"/>
      <c r="K26" s="33" t="s">
        <v>122</v>
      </c>
      <c r="L26" s="33"/>
      <c r="M26" s="33"/>
      <c r="N26" s="33" t="s">
        <v>123</v>
      </c>
      <c r="O26" s="32"/>
      <c r="P26" s="32"/>
    </row>
    <row r="27" spans="1:16" x14ac:dyDescent="0.25">
      <c r="A27">
        <v>24</v>
      </c>
      <c r="B27" s="3" t="s">
        <v>124</v>
      </c>
      <c r="C27" s="3">
        <v>1</v>
      </c>
      <c r="D27" s="3"/>
      <c r="E27" s="3" t="s">
        <v>125</v>
      </c>
      <c r="F27" s="3"/>
      <c r="G27" s="3"/>
      <c r="H27" s="3" t="s">
        <v>126</v>
      </c>
      <c r="I27" s="3"/>
      <c r="J27" s="3"/>
      <c r="K27" s="3" t="s">
        <v>127</v>
      </c>
      <c r="L27" s="3"/>
      <c r="M27" s="3"/>
      <c r="N27" s="3" t="s">
        <v>128</v>
      </c>
    </row>
    <row r="28" spans="1:16" x14ac:dyDescent="0.25">
      <c r="A28" s="32">
        <v>25</v>
      </c>
      <c r="B28" s="33" t="s">
        <v>129</v>
      </c>
      <c r="C28" s="33">
        <v>1</v>
      </c>
      <c r="D28" s="33"/>
      <c r="E28" s="33" t="s">
        <v>124</v>
      </c>
      <c r="F28" s="33"/>
      <c r="G28" s="33"/>
      <c r="H28" s="33" t="s">
        <v>130</v>
      </c>
      <c r="I28" s="33"/>
      <c r="J28" s="33"/>
      <c r="K28" s="33" t="s">
        <v>131</v>
      </c>
      <c r="L28" s="33"/>
      <c r="M28" s="33"/>
      <c r="N28" s="33" t="s">
        <v>132</v>
      </c>
      <c r="O28" s="32"/>
      <c r="P28" s="32"/>
    </row>
    <row r="29" spans="1:16" x14ac:dyDescent="0.25">
      <c r="B29" s="3" t="s">
        <v>133</v>
      </c>
      <c r="C29" s="3">
        <f>SUM(C4:C28)/25</f>
        <v>0.44</v>
      </c>
      <c r="D29" s="3"/>
      <c r="E29" s="3" t="s">
        <v>133</v>
      </c>
      <c r="F29" s="3">
        <f>SUM(F4:F28)/25</f>
        <v>0</v>
      </c>
      <c r="G29" s="3"/>
      <c r="H29" s="3" t="s">
        <v>133</v>
      </c>
      <c r="I29" s="3">
        <f>SUM(I4:I28)/25</f>
        <v>0</v>
      </c>
      <c r="J29" s="3"/>
      <c r="K29" s="3" t="s">
        <v>133</v>
      </c>
      <c r="L29" s="3">
        <f>SUM(L4:L28)/25</f>
        <v>0</v>
      </c>
      <c r="M29" s="3"/>
      <c r="N29" s="4" t="s">
        <v>133</v>
      </c>
      <c r="O29" s="3">
        <f>SUM(O4:O28)/25</f>
        <v>0</v>
      </c>
    </row>
    <row r="30" spans="1:16" x14ac:dyDescent="0.25">
      <c r="B30" s="3" t="s">
        <v>134</v>
      </c>
      <c r="C30" s="3">
        <f>C29*100</f>
        <v>44</v>
      </c>
      <c r="D30" s="3"/>
      <c r="E30" s="3" t="s">
        <v>134</v>
      </c>
      <c r="F30" s="3">
        <f>F29*100</f>
        <v>0</v>
      </c>
      <c r="G30" s="3"/>
      <c r="H30" s="3" t="s">
        <v>134</v>
      </c>
      <c r="I30" s="3">
        <f>I29*100</f>
        <v>0</v>
      </c>
      <c r="J30" s="3"/>
      <c r="K30" s="3" t="s">
        <v>134</v>
      </c>
      <c r="L30" s="3">
        <f>L29*100</f>
        <v>0</v>
      </c>
      <c r="M30" s="3"/>
      <c r="N30" s="3" t="s">
        <v>134</v>
      </c>
      <c r="O30" s="3">
        <f>O29*100</f>
        <v>0</v>
      </c>
    </row>
    <row r="32" spans="1:16" x14ac:dyDescent="0.25">
      <c r="A32" s="6" t="s">
        <v>135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8 D A A B Q S w M E F A A C A A g A 8 p B M U C x b X s q o A A A A + A A A A B I A H A B D b 2 5 m a W c v U G F j a 2 F n Z S 5 4 b W w g o h g A K K A U A A A A A A A A A A A A A A A A A A A A A A A A A A A A h Y / f C o I w H I V f R X b v N g 3 / I D / n R X S X E A j R 7 V h L R z r D z e a 7 d d E j 9 Q o J Z X X X 5 T l 8 B 7 7 z u N 2 h m L r W u 8 r B q F 7 n K M A U e V K L / q h 0 n a P R n v w U F Q x 2 X J x 5 L b 0 Z 1 i a b j M p R Y + 0 l I 8 Q 5 h 9 0 K 9 0 N N Q k o D c i i 3 l W h k x 3 2 l j e V a S P R Z H f + v E I P 9 S 4 a F O I l x F C c p j t I A y F J D q f Q X C W d j T I H 8 l L A e W z s O k k n j b y o g S w T y f s G e U E s D B B Q A A g A I A P K Q T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k E x Q L t 2 Q d a U A A A D a A A A A E w A c A E Z v c m 1 1 b G F z L 1 N l Y 3 R p b 2 4 x L m 0 g o h g A K K A U A A A A A A A A A A A A A A A A A A A A A A A A A A A A b Y 2 x C o M w F E V 3 I f 8 Q 0 k V B B K F 0 E S f p 0 K U d G u g g D l F f 2 2 C S J 0 m E F v H f G 8 n a u z y 4 n H e u g 8 F L N P Q e b 1 m R h C T u L S y M l I t e i Z L W V I E n C Q 2 5 W f k C E 5 r z Z w B V N I u 1 Y P w D 7 d Q j T m m 2 t l e h o W b x k 3 V b 2 6 D x A e n y K D g w L m e k g 9 C 9 F C O y o N p Z K L g V x j 3 R 6 g b V o g 3 / z u D S O J e v K 4 t t U O b 0 Y v z p W O z A t m U k k e a / u f o B U E s B A i 0 A F A A C A A g A 8 p B M U C x b X s q o A A A A + A A A A B I A A A A A A A A A A A A A A A A A A A A A A E N v b m Z p Z y 9 Q Y W N r Y W d l L n h t b F B L A Q I t A B Q A A g A I A P K Q T F A P y u m r p A A A A O k A A A A T A A A A A A A A A A A A A A A A A P Q A A A B b Q 2 9 u d G V u d F 9 U e X B l c 1 0 u e G 1 s U E s B A i 0 A F A A C A A g A 8 p B M U C 7 d k H W l A A A A 2 g A A A B M A A A A A A A A A A A A A A A A A 5 Q E A A E Z v c m 1 1 b G F z L 1 N l Y 3 R p b 2 4 x L m 1 Q S w U G A A A A A A M A A w D C A A A A 1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A c A A A A A A A C a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M l Q x N z o w N z o w N i 4 1 N T c 4 N D M z W i I g L z 4 8 R W 5 0 c n k g V H l w Z T 0 i R m l s b E N v b H V t b l R 5 c G V z I i B W Y W x 1 Z T 0 i c 0 F 3 P T 0 i I C 8 + P E V u d H J 5 I F R 5 c G U 9 I k Z p b G x D b 2 x 1 b W 5 O Y W 1 l c y I g V m F s d W U 9 I n N b J n F 1 b 3 Q 7 Q 2 9 s d W 1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d r 6 u p 1 6 u f S q n H o 0 / F J n R 0 A A A A A A I A A A A A A B B m A A A A A Q A A I A A A A K O 3 m g L T j M A Q / I 4 N O I Y c 1 4 b A z k N X g Y a W y 9 G s 6 a o u i 4 l O A A A A A A 6 A A A A A A g A A I A A A A K m P z q h t y 1 T u a m + 3 G t k Y z z + 2 v Z j k g O T 9 h R W D k 2 w R J U i M U A A A A A R s e g p f F L l M y f p 6 o h m V i K P G 1 g m S R U C 5 6 6 w H o 6 e V 5 X T l Q X Z m g w 9 R W C P 7 n F 6 G k X D b f 8 m C X o O X q P w 1 P T H W G u q x T 4 Z Z w v v 8 c 8 O J 8 U g q u Y k 9 x Z y 8 Q A A A A K v Z c M f L o / 0 4 J s Y V o / X C I 6 1 k P K I t h x Y Y / x q N K 5 z S z V r b W 4 x 8 g q 4 7 u c R 4 6 x D c c Y n V L c n a 5 J 9 C G f G E O M N F T m R u C o g = < / D a t a M a s h u p > 
</file>

<file path=customXml/itemProps1.xml><?xml version="1.0" encoding="utf-8"?>
<ds:datastoreItem xmlns:ds="http://schemas.openxmlformats.org/officeDocument/2006/customXml" ds:itemID="{8A05BCF3-9C47-4DB6-A110-CEA2D7A653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DATOS</vt:lpstr>
      <vt:lpstr>Lista palabras_01</vt:lpstr>
      <vt:lpstr>Lista palabras_02</vt:lpstr>
      <vt:lpstr>Lista palabras_03</vt:lpstr>
      <vt:lpstr>Lista palabras_04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FRANCISCO VILLEGAS LIROLA</cp:lastModifiedBy>
  <dcterms:created xsi:type="dcterms:W3CDTF">2020-02-12T12:19:46Z</dcterms:created>
  <dcterms:modified xsi:type="dcterms:W3CDTF">2022-10-28T12:57:59Z</dcterms:modified>
</cp:coreProperties>
</file>